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0" yWindow="0" windowWidth="19420" windowHeight="9530"/>
  </bookViews>
  <sheets>
    <sheet name="DS kênh theo gói cước" sheetId="1" r:id="rId1"/>
    <sheet name="Mô tả gói cước" sheetId="2" r:id="rId2"/>
    <sheet name="Mã trừ cước" sheetId="3" r:id="rId3"/>
    <sheet name="So sánh chính sách xem trên OTT" sheetId="4" r:id="rId4"/>
  </sheets>
  <calcPr calcId="162913"/>
</workbook>
</file>

<file path=xl/calcChain.xml><?xml version="1.0" encoding="utf-8"?>
<calcChain xmlns="http://schemas.openxmlformats.org/spreadsheetml/2006/main">
  <c r="K183" i="1" l="1"/>
  <c r="D26" i="3" l="1"/>
  <c r="D25" i="3"/>
  <c r="D24" i="3"/>
  <c r="D23" i="3"/>
</calcChain>
</file>

<file path=xl/sharedStrings.xml><?xml version="1.0" encoding="utf-8"?>
<sst xmlns="http://schemas.openxmlformats.org/spreadsheetml/2006/main" count="615" uniqueCount="364">
  <si>
    <t>TT</t>
  </si>
  <si>
    <t>DỊCH VỤ TV360</t>
  </si>
  <si>
    <t>Thể Thao</t>
  </si>
  <si>
    <t xml:space="preserve">Phim truyện </t>
  </si>
  <si>
    <t>Thiếu Nhi</t>
  </si>
  <si>
    <t xml:space="preserve">Giáo dục </t>
  </si>
  <si>
    <t>Tin tức</t>
  </si>
  <si>
    <t>Giải trí</t>
  </si>
  <si>
    <t>1. Kênh VTV</t>
  </si>
  <si>
    <t>VTV1 HD</t>
  </si>
  <si>
    <t>x</t>
  </si>
  <si>
    <t>VTV2 HD</t>
  </si>
  <si>
    <t>VTV3 HD</t>
  </si>
  <si>
    <t>VTV4 HD</t>
  </si>
  <si>
    <t>VTV5 HD</t>
  </si>
  <si>
    <t>VTV6 HD</t>
  </si>
  <si>
    <t>VTV7 HD</t>
  </si>
  <si>
    <t>VTV8 HD</t>
  </si>
  <si>
    <t>VTV9 HD</t>
  </si>
  <si>
    <t>3. Kênh quốc tế của VTVCab</t>
  </si>
  <si>
    <t>Box Movie 1 HD</t>
  </si>
  <si>
    <t>Hollywood Classic HD</t>
  </si>
  <si>
    <t>Happy Kids</t>
  </si>
  <si>
    <t>Dr. Fit</t>
  </si>
  <si>
    <t>WOMAN</t>
  </si>
  <si>
    <t>Planet Earth</t>
  </si>
  <si>
    <t>WakuWaku Japan</t>
  </si>
  <si>
    <t>HGTV</t>
  </si>
  <si>
    <t>France 24</t>
  </si>
  <si>
    <t>DW</t>
  </si>
  <si>
    <t>Arirang</t>
  </si>
  <si>
    <t>NHK</t>
  </si>
  <si>
    <t xml:space="preserve">Paramount Channel </t>
  </si>
  <si>
    <t xml:space="preserve">KBS World </t>
  </si>
  <si>
    <t xml:space="preserve">Outdoor Channel </t>
  </si>
  <si>
    <t>AFN</t>
  </si>
  <si>
    <t>HITS</t>
  </si>
  <si>
    <t xml:space="preserve">History </t>
  </si>
  <si>
    <t>KIX</t>
  </si>
  <si>
    <t>MTV</t>
  </si>
  <si>
    <t>Da Vinci</t>
  </si>
  <si>
    <t>5. THVL</t>
  </si>
  <si>
    <t>THVL1</t>
  </si>
  <si>
    <t>THVL2</t>
  </si>
  <si>
    <t>THVL3</t>
  </si>
  <si>
    <t>THVL4</t>
  </si>
  <si>
    <t>6. Kênh VTVCab</t>
  </si>
  <si>
    <t>VTVcab 1 -Vie Giải Trí</t>
  </si>
  <si>
    <t>VTVcab 2 - Phim Việt SD</t>
  </si>
  <si>
    <t>VTVcab 3 - Thể thao TV SD</t>
  </si>
  <si>
    <t>VTVcab 3 - Thể thao TV HD</t>
  </si>
  <si>
    <t>VTVcab 4 - Văn hóa</t>
  </si>
  <si>
    <t>VTVcab 5 - E Channel</t>
  </si>
  <si>
    <t>VTVcab 8 - BiBi</t>
  </si>
  <si>
    <t>VTVcab 9 - InfoTV SD</t>
  </si>
  <si>
    <t>VTVcab10 - Vie Dramas</t>
  </si>
  <si>
    <t>VTVcab 11 - VGS Shop</t>
  </si>
  <si>
    <t xml:space="preserve">VTVcab 12 - StyleTV </t>
  </si>
  <si>
    <t>VTVcab 13 - VTV Hyundai</t>
  </si>
  <si>
    <t xml:space="preserve">VTVcab 15 - M Channel </t>
  </si>
  <si>
    <t>VTVcab 16 - Bóng đá TV SD</t>
  </si>
  <si>
    <t>VTVcab 16 - Bóng đá TV HD</t>
  </si>
  <si>
    <t xml:space="preserve">VTVcab 17 - Yeah1 TV </t>
  </si>
  <si>
    <t>VTVcab 19 - Film TV</t>
  </si>
  <si>
    <t>VTVcab 20 - V Family</t>
  </si>
  <si>
    <t>VTVCab 21- Kids</t>
  </si>
  <si>
    <t>VTVcab 22 - LifeTV</t>
  </si>
  <si>
    <t>VTVcab 23 - Golf HD</t>
  </si>
  <si>
    <t>7. Kênh SCTV</t>
  </si>
  <si>
    <t>8. Kênh HTV</t>
  </si>
  <si>
    <t>HTV1</t>
  </si>
  <si>
    <t xml:space="preserve">HTV2 - Vie Channel </t>
  </si>
  <si>
    <t>HTV3 - DreamsTV</t>
  </si>
  <si>
    <t>HTV4 - HTV Key</t>
  </si>
  <si>
    <t>HTV7 HD</t>
  </si>
  <si>
    <t>HTV9 HD</t>
  </si>
  <si>
    <t>HTV thể thao</t>
  </si>
  <si>
    <t>HTVC+</t>
  </si>
  <si>
    <t>HTVC gia đình</t>
  </si>
  <si>
    <t>HTVC phụ nữ</t>
  </si>
  <si>
    <t>HTVC thuần việt</t>
  </si>
  <si>
    <t>HTVC ca nhạc</t>
  </si>
  <si>
    <t xml:space="preserve">HTVC phim truyện HD </t>
  </si>
  <si>
    <t>HTVC du lịch và cuộc sống</t>
  </si>
  <si>
    <t>9. Kênh VTC</t>
  </si>
  <si>
    <t>VTC1 HD</t>
  </si>
  <si>
    <t>VTC2</t>
  </si>
  <si>
    <t>VTC3 HD - ON Sports</t>
  </si>
  <si>
    <t>VTC4 - Yeah1 Family</t>
  </si>
  <si>
    <t>VTC6</t>
  </si>
  <si>
    <t>VTC7 TodayTV</t>
  </si>
  <si>
    <t>VTC8</t>
  </si>
  <si>
    <t>VTC9 - Let's Việt</t>
  </si>
  <si>
    <t>VTC10</t>
  </si>
  <si>
    <t>VTC11</t>
  </si>
  <si>
    <t>VTC13 HD - iTV HD</t>
  </si>
  <si>
    <t>VTC 14</t>
  </si>
  <si>
    <t>VTC 16</t>
  </si>
  <si>
    <t>10. Kênh thiết yếu</t>
  </si>
  <si>
    <t>QPVN HD</t>
  </si>
  <si>
    <t>ANTV</t>
  </si>
  <si>
    <t>Nhân dân</t>
  </si>
  <si>
    <t>Quốc hội</t>
  </si>
  <si>
    <t>Vnew - TTXVN</t>
  </si>
  <si>
    <t>11. Kênh địa phương</t>
  </si>
  <si>
    <t>ANTG (Hanoicab3)</t>
  </si>
  <si>
    <t>BTV4 - Imovie</t>
  </si>
  <si>
    <t>MOV (Hanoicab4)</t>
  </si>
  <si>
    <t>YouTV (Hanoicab2)</t>
  </si>
  <si>
    <t>HiTV (Hanoicab1)</t>
  </si>
  <si>
    <t>An Giang</t>
  </si>
  <si>
    <t>Bắc Giang</t>
  </si>
  <si>
    <t>Bắc Kạn</t>
  </si>
  <si>
    <t>Bạc Liêu</t>
  </si>
  <si>
    <t>Bắc Ninh</t>
  </si>
  <si>
    <t>Bến Tre</t>
  </si>
  <si>
    <t>Bình Định</t>
  </si>
  <si>
    <t>Bình Dương 1 - BTV1</t>
  </si>
  <si>
    <t>Bình Dương 2 - BTV2</t>
  </si>
  <si>
    <t>Bình Phước</t>
  </si>
  <si>
    <t>Bình Thuận</t>
  </si>
  <si>
    <t>Cà Mau</t>
  </si>
  <si>
    <t>Cần Thơ</t>
  </si>
  <si>
    <t>Cao Bằng</t>
  </si>
  <si>
    <t>Đà Nẵng</t>
  </si>
  <si>
    <t>Đắc Nông</t>
  </si>
  <si>
    <t>Đắk Lắk</t>
  </si>
  <si>
    <t>Điện Biên</t>
  </si>
  <si>
    <t>Đồng Nai</t>
  </si>
  <si>
    <t>Đồng Tháp</t>
  </si>
  <si>
    <t>Gia Lai</t>
  </si>
  <si>
    <t>Hà Giang</t>
  </si>
  <si>
    <t>Hà Nam</t>
  </si>
  <si>
    <t>Hà Tĩnh</t>
  </si>
  <si>
    <t>Hải Dương</t>
  </si>
  <si>
    <t>Hải Phòng</t>
  </si>
  <si>
    <t>Hậu Giang</t>
  </si>
  <si>
    <t>Hòa Bình</t>
  </si>
  <si>
    <t>Huế</t>
  </si>
  <si>
    <t>Hưng Yên</t>
  </si>
  <si>
    <t>Khánh Hòa</t>
  </si>
  <si>
    <t>Kiên Giang</t>
  </si>
  <si>
    <t>Kon Tum</t>
  </si>
  <si>
    <t>Lai Châu</t>
  </si>
  <si>
    <t>Lâm Đồng</t>
  </si>
  <si>
    <t>Lạng Sơn</t>
  </si>
  <si>
    <t>Lào Cai</t>
  </si>
  <si>
    <t>Long An</t>
  </si>
  <si>
    <t>Nghệ An</t>
  </si>
  <si>
    <t>Ninh Bình</t>
  </si>
  <si>
    <t>Ninh Thuận</t>
  </si>
  <si>
    <t>Phú Thọ</t>
  </si>
  <si>
    <t>Phú Yên</t>
  </si>
  <si>
    <t>Quảng Bình</t>
  </si>
  <si>
    <t>Quảng Nam</t>
  </si>
  <si>
    <t>Quảng Ngãi</t>
  </si>
  <si>
    <t>Quảng Ninh 1 - QTV 1</t>
  </si>
  <si>
    <t>Quảng Trị</t>
  </si>
  <si>
    <t>Sóc Trăng</t>
  </si>
  <si>
    <t>Sơn La</t>
  </si>
  <si>
    <t>Tây Ninh</t>
  </si>
  <si>
    <t>Thái Bình</t>
  </si>
  <si>
    <t>Thái Nguyên</t>
  </si>
  <si>
    <t>Thanh Hóa</t>
  </si>
  <si>
    <t>Tiền Giang</t>
  </si>
  <si>
    <t>Trà Vinh</t>
  </si>
  <si>
    <t>Tuyên Quang</t>
  </si>
  <si>
    <t>Vĩnh Phúc</t>
  </si>
  <si>
    <t>Vũng Tàu</t>
  </si>
  <si>
    <t>Yên Bái</t>
  </si>
  <si>
    <t>12. Kênh sự kiện</t>
  </si>
  <si>
    <t>Kênh giải trí - Sự kiện 01</t>
  </si>
  <si>
    <t>Kênh thể thao - Sự kiện 02</t>
  </si>
  <si>
    <t>Kênh âm nhạc - Sự kiện 03</t>
  </si>
  <si>
    <t>Kênh eSport - Sự kiện 04</t>
  </si>
  <si>
    <t>FREE</t>
  </si>
  <si>
    <t>BASIC</t>
  </si>
  <si>
    <t>STANDARD</t>
  </si>
  <si>
    <t>VIP MOBILE K+</t>
  </si>
  <si>
    <t>VIP HBO GO</t>
  </si>
  <si>
    <t>PREMIUM</t>
  </si>
  <si>
    <t>HBO GO</t>
  </si>
  <si>
    <t>HBO</t>
  </si>
  <si>
    <t>Cinemax</t>
  </si>
  <si>
    <t>HBO GO (kho phim)</t>
  </si>
  <si>
    <t>NỘI DUNG TV360 THEO GÓI CƯỚC</t>
  </si>
  <si>
    <t>TÊN &amp; THÔNG TIN GÓI CƯỚC CHÍNH</t>
  </si>
  <si>
    <t>TÊN &amp; THÔNG TIN GÓI ĐẶC BIỆT</t>
  </si>
  <si>
    <t>- Kênh: Xem 99 kênh truyền hình gồm các kênh thiết yếu, kênh quảng cáo và kênh địa phương</t>
  </si>
  <si>
    <t>- Phim: Kho phim miễn phí (có phim song song phát chậm 2 đến 4 tập).</t>
  </si>
  <si>
    <t>- Số thiết bị xem đồng thời: 2 thiết bị</t>
  </si>
  <si>
    <t>TÊN &amp; THÔNG TIN GÓI MUA THÊM</t>
  </si>
  <si>
    <t>Trạng thái</t>
  </si>
  <si>
    <t>đã triển khai</t>
  </si>
  <si>
    <t xml:space="preserve">GÓI VIP K+ </t>
  </si>
  <si>
    <t>K+ HD</t>
  </si>
  <si>
    <t>triển khai từ 18h 22/6</t>
  </si>
  <si>
    <t>chưa triển khai</t>
  </si>
  <si>
    <t>triển khai từ 0h 25/6</t>
  </si>
  <si>
    <t>Triển khai từ 05/3/2021</t>
  </si>
  <si>
    <t>VTVcab 6 - OnSport</t>
  </si>
  <si>
    <t>VTVCab 18 -Tin tức thể thao HD</t>
  </si>
  <si>
    <t>HTVC FBNC</t>
  </si>
  <si>
    <t xml:space="preserve">VTC5 </t>
  </si>
  <si>
    <t>chưa có</t>
  </si>
  <si>
    <t>Hà Nội 1</t>
  </si>
  <si>
    <t>Hà Nội 2</t>
  </si>
  <si>
    <t>National Geographic Channel</t>
  </si>
  <si>
    <t>ID trên TV360</t>
  </si>
  <si>
    <t>MOBILE K+ (SD)</t>
  </si>
  <si>
    <t>KPLUS_30NGAY</t>
  </si>
  <si>
    <t xml:space="preserve">Tên gói hiển thị ra KH </t>
  </si>
  <si>
    <t>Mã trừ cước trên MPS</t>
  </si>
  <si>
    <t>Giá tiền</t>
  </si>
  <si>
    <t>Chu kỳ gia hạn</t>
  </si>
  <si>
    <t>K+ Mobile (chất lượng SD)</t>
  </si>
  <si>
    <t>KP</t>
  </si>
  <si>
    <t>KP3</t>
  </si>
  <si>
    <t>KP6</t>
  </si>
  <si>
    <t>KP9</t>
  </si>
  <si>
    <t>KP12</t>
  </si>
  <si>
    <t>30 ngày</t>
  </si>
  <si>
    <t>90 ngày</t>
  </si>
  <si>
    <t>180 ngày</t>
  </si>
  <si>
    <t>270 ngày</t>
  </si>
  <si>
    <t>360 ngày</t>
  </si>
  <si>
    <t>KPLUS_90NGAY</t>
  </si>
  <si>
    <t>KPLUS_180NGAY</t>
  </si>
  <si>
    <t>KPLUS_270NGAY</t>
  </si>
  <si>
    <t>KPLUS_360NGAY</t>
  </si>
  <si>
    <t>Standard</t>
  </si>
  <si>
    <t>Tháng</t>
  </si>
  <si>
    <t>3 tháng</t>
  </si>
  <si>
    <t>6 tháng</t>
  </si>
  <si>
    <t>12 tháng</t>
  </si>
  <si>
    <t>ngày</t>
  </si>
  <si>
    <t>7 ngày</t>
  </si>
  <si>
    <t>TV360_STANDARD</t>
  </si>
  <si>
    <t>TV360_STANDARD7</t>
  </si>
  <si>
    <t>TV360_STANDARD30</t>
  </si>
  <si>
    <t>TV360_STANDARD90</t>
  </si>
  <si>
    <t>TV360_STANDARD180</t>
  </si>
  <si>
    <t>TV360_STANDARD270</t>
  </si>
  <si>
    <t>TV360_STANDARD360</t>
  </si>
  <si>
    <t>Standard Ngày</t>
  </si>
  <si>
    <t>Standard  Tuần</t>
  </si>
  <si>
    <t>Standard  Tháng</t>
  </si>
  <si>
    <t>Standard  3 tháng</t>
  </si>
  <si>
    <t>Standard 6 tháng</t>
  </si>
  <si>
    <t>Standard  9 tháng</t>
  </si>
  <si>
    <t>Standard  12 tháng</t>
  </si>
  <si>
    <t>K+ HD (cắt chuyển từ Onme sang)</t>
  </si>
  <si>
    <t>VIP K+ Mobile</t>
  </si>
  <si>
    <t xml:space="preserve">9 tháng </t>
  </si>
  <si>
    <t>TV360_VIPKPM30</t>
  </si>
  <si>
    <t>TV360_VIPKPM90</t>
  </si>
  <si>
    <t>TV360_VIPKPM180</t>
  </si>
  <si>
    <t>TV360_VIPKPM270</t>
  </si>
  <si>
    <t>TV360_VIPKPM360</t>
  </si>
  <si>
    <t>TV360_KPLUSHD1</t>
  </si>
  <si>
    <t>Nhóm kênh</t>
  </si>
  <si>
    <t>FPT Play</t>
  </si>
  <si>
    <t>VieOn</t>
  </si>
  <si>
    <t>VTVcab ON</t>
  </si>
  <si>
    <t>MyTV</t>
  </si>
  <si>
    <t>OTT phone/tablet</t>
  </si>
  <si>
    <t>SmartTV</t>
  </si>
  <si>
    <t>VTV</t>
  </si>
  <si>
    <t>chỉ free VTV1</t>
  </si>
  <si>
    <t>VTVCab</t>
  </si>
  <si>
    <t>không có</t>
  </si>
  <si>
    <t>SCTV</t>
  </si>
  <si>
    <t>VTC</t>
  </si>
  <si>
    <t>Kênh quốc tế In The Box</t>
  </si>
  <si>
    <t xml:space="preserve">Kênh quốc tế Qnet </t>
  </si>
  <si>
    <t xml:space="preserve">K+ </t>
  </si>
  <si>
    <t xml:space="preserve">THVL </t>
  </si>
  <si>
    <t>Kênh địa phương</t>
  </si>
  <si>
    <t xml:space="preserve">Kênh thiết yếu </t>
  </si>
  <si>
    <t>Free 9 kênh</t>
  </si>
  <si>
    <t>chỉ có 1 kênh SCTV2, free</t>
  </si>
  <si>
    <t>Free 14 kênh</t>
  </si>
  <si>
    <t>Free 4 kênh</t>
  </si>
  <si>
    <t>Free 5 kênh (không tính VTV1 và VTC1)</t>
  </si>
  <si>
    <t xml:space="preserve">Free 16 kênh </t>
  </si>
  <si>
    <t>Free 70 kênh</t>
  </si>
  <si>
    <t>Kênh HBO</t>
  </si>
  <si>
    <t>không free kênh nào/22 kênh</t>
  </si>
  <si>
    <t>không free kênh nào/2 kênh (HBO và Cinemax, đã off kênh Red by HBO)</t>
  </si>
  <si>
    <t>không free kênh nào/4 kênh</t>
  </si>
  <si>
    <t>Free 51 kênh địa phương</t>
  </si>
  <si>
    <t>HTV + HTVC</t>
  </si>
  <si>
    <t>Free 18 kênh (SD + HD)</t>
  </si>
  <si>
    <t>Free 15 kênh</t>
  </si>
  <si>
    <t>free 7 kênh (NHK World Japan, KBS World, CAN, DW, France 24 english, France25 francais, TV5Monde) /22 kênh</t>
  </si>
  <si>
    <t>Giá + thêm phí kênh thanh toán</t>
  </si>
  <si>
    <t>Nguyên giá không cộng thêm phí</t>
  </si>
  <si>
    <t>Free 5 kênh (VTVcab7, 13, 14, 22, On Sport, / 24 kênh</t>
  </si>
  <si>
    <t>Free 1 kênh (SCTV10) /18 kênh</t>
  </si>
  <si>
    <t>0 kênh free/ 12 kênh</t>
  </si>
  <si>
    <t>chỉ có VTC1 free / 6 kênh (VTC1, 7, 9, 10, 13, 14)</t>
  </si>
  <si>
    <t>0 kênh free / 4 kênh</t>
  </si>
  <si>
    <t>free 36 kênh địa phương</t>
  </si>
  <si>
    <t xml:space="preserve">thu phí toàn bộ 17 kênh quốc tế  + 6 kênh box </t>
  </si>
  <si>
    <t>Tặng 1 tháng đầu xem miễn phí gói cơ bản</t>
  </si>
  <si>
    <t>9 kênh</t>
  </si>
  <si>
    <t>4 kênh</t>
  </si>
  <si>
    <t>22 kênh</t>
  </si>
  <si>
    <t>13 kênh</t>
  </si>
  <si>
    <t>15 kênh</t>
  </si>
  <si>
    <t>79 kênh</t>
  </si>
  <si>
    <t>31 kênh</t>
  </si>
  <si>
    <t>1 kênh free là FBNC/16 kênh</t>
  </si>
  <si>
    <t>0 kênh free / 22 kênh</t>
  </si>
  <si>
    <t>0 kênh free / 2 kênh</t>
  </si>
  <si>
    <t>chỉ có 2 kênh VTVcab1 (Vie Giải Trí) + VTCcab19 (VieDramas) để free</t>
  </si>
  <si>
    <t>Đồng nhất với chính sách Phone/Tablet</t>
  </si>
  <si>
    <t>Đề xuất TV360</t>
  </si>
  <si>
    <t>Free kênh Fim360 - SCTV6</t>
  </si>
  <si>
    <t>Đề xuất lọc lại danh sách kênh địa phương, loại bỏ kênh không có lượt xem.</t>
  </si>
  <si>
    <t>không set free, đối với 4 kênh SD set xem trailer 120s</t>
  </si>
  <si>
    <t>6 kênh free là tin tức du lịch (Waku, HGTV,NHK, Ariang, France24, DW)/18 kênh</t>
  </si>
  <si>
    <t>Thu phí ở đâu</t>
  </si>
  <si>
    <t>không</t>
  </si>
  <si>
    <t>Thu phí các kênh phim, thiếu nhi</t>
  </si>
  <si>
    <t>Thu phí K+</t>
  </si>
  <si>
    <t xml:space="preserve">Kênh thể thao, phim truyện, thiếu nhi </t>
  </si>
  <si>
    <t>SCTV6 (FIM360)</t>
  </si>
  <si>
    <t>Chỉ bundle với di động hoặc FTTH</t>
  </si>
  <si>
    <r>
      <t>Miễn phí</t>
    </r>
    <r>
      <rPr>
        <sz val="11"/>
        <color theme="1"/>
        <rFont val="Calibri"/>
        <family val="2"/>
        <scheme val="minor"/>
      </rPr>
      <t xml:space="preserve"> (khách hàng không cần đăng ký gói cước)</t>
    </r>
  </si>
  <si>
    <r>
      <t xml:space="preserve">- Kho video miễn phí </t>
    </r>
    <r>
      <rPr>
        <sz val="11"/>
        <color rgb="FFFF0000"/>
        <rFont val="Calibri"/>
        <family val="2"/>
        <scheme val="minor"/>
      </rPr>
      <t>(trừ nội dung đặc sắc thuộc thể loại Giáo Dục, Thiếu Nhi, eSport)</t>
    </r>
  </si>
  <si>
    <r>
      <t xml:space="preserve">- Số thiết bị xem đồng thời: </t>
    </r>
    <r>
      <rPr>
        <sz val="11"/>
        <color rgb="FFFF0000"/>
        <rFont val="Calibri"/>
        <family val="2"/>
        <scheme val="minor"/>
      </rPr>
      <t>1 thiết bị</t>
    </r>
  </si>
  <si>
    <r>
      <t xml:space="preserve"> 3.000 </t>
    </r>
    <r>
      <rPr>
        <sz val="11"/>
        <color theme="1"/>
        <rFont val="Calibri"/>
        <family val="2"/>
        <scheme val="minor"/>
      </rPr>
      <t>đ/ngày</t>
    </r>
    <r>
      <rPr>
        <b/>
        <sz val="11"/>
        <color theme="1"/>
        <rFont val="Calibri"/>
        <family val="2"/>
        <scheme val="minor"/>
      </rPr>
      <t xml:space="preserve"> | 15.000 </t>
    </r>
    <r>
      <rPr>
        <sz val="11"/>
        <color theme="1"/>
        <rFont val="Calibri"/>
        <family val="2"/>
        <scheme val="minor"/>
      </rPr>
      <t>đ/7 ngày</t>
    </r>
    <r>
      <rPr>
        <b/>
        <sz val="11"/>
        <color theme="1"/>
        <rFont val="Calibri"/>
        <family val="2"/>
        <scheme val="minor"/>
      </rPr>
      <t xml:space="preserve">| 50.000 </t>
    </r>
    <r>
      <rPr>
        <sz val="11"/>
        <color theme="1"/>
        <rFont val="Calibri"/>
        <family val="2"/>
        <scheme val="minor"/>
      </rPr>
      <t>đ/30 ngày</t>
    </r>
    <r>
      <rPr>
        <b/>
        <sz val="11"/>
        <color theme="1"/>
        <rFont val="Calibri"/>
        <family val="2"/>
        <scheme val="minor"/>
      </rPr>
      <t xml:space="preserve"> | 150.000 </t>
    </r>
    <r>
      <rPr>
        <sz val="11"/>
        <color theme="1"/>
        <rFont val="Calibri"/>
        <family val="2"/>
        <scheme val="minor"/>
      </rPr>
      <t>đ/90 ngày</t>
    </r>
    <r>
      <rPr>
        <b/>
        <sz val="11"/>
        <color theme="1"/>
        <rFont val="Calibri"/>
        <family val="2"/>
        <scheme val="minor"/>
      </rPr>
      <t xml:space="preserve"> | 300.000</t>
    </r>
    <r>
      <rPr>
        <sz val="11"/>
        <color theme="1"/>
        <rFont val="Calibri"/>
        <family val="2"/>
        <scheme val="minor"/>
      </rPr>
      <t xml:space="preserve"> đ/ 180 ngày</t>
    </r>
    <r>
      <rPr>
        <b/>
        <sz val="11"/>
        <color theme="1"/>
        <rFont val="Calibri"/>
        <family val="2"/>
        <scheme val="minor"/>
      </rPr>
      <t xml:space="preserve"> | 450.000 </t>
    </r>
    <r>
      <rPr>
        <sz val="11"/>
        <color theme="1"/>
        <rFont val="Calibri"/>
        <family val="2"/>
        <scheme val="minor"/>
      </rPr>
      <t>đ/270 ngày</t>
    </r>
    <r>
      <rPr>
        <b/>
        <sz val="11"/>
        <color theme="1"/>
        <rFont val="Calibri"/>
        <family val="2"/>
        <scheme val="minor"/>
      </rPr>
      <t xml:space="preserve"> | 600.000</t>
    </r>
    <r>
      <rPr>
        <sz val="11"/>
        <color theme="1"/>
        <rFont val="Calibri"/>
        <family val="2"/>
        <scheme val="minor"/>
      </rPr>
      <t xml:space="preserve"> đ/360 ngày</t>
    </r>
  </si>
  <si>
    <r>
      <t xml:space="preserve">75.000 </t>
    </r>
    <r>
      <rPr>
        <sz val="11"/>
        <color theme="1"/>
        <rFont val="Calibri"/>
        <family val="2"/>
        <scheme val="minor"/>
      </rPr>
      <t>đ/30 ngày</t>
    </r>
    <r>
      <rPr>
        <b/>
        <sz val="11"/>
        <color theme="1"/>
        <rFont val="Calibri"/>
        <family val="2"/>
        <scheme val="minor"/>
      </rPr>
      <t xml:space="preserve"> | 225.000 </t>
    </r>
    <r>
      <rPr>
        <sz val="11"/>
        <color theme="1"/>
        <rFont val="Calibri"/>
        <family val="2"/>
        <scheme val="minor"/>
      </rPr>
      <t>đ/90 ngày</t>
    </r>
    <r>
      <rPr>
        <b/>
        <sz val="11"/>
        <color theme="1"/>
        <rFont val="Calibri"/>
        <family val="2"/>
        <scheme val="minor"/>
      </rPr>
      <t xml:space="preserve"> | 450.000 </t>
    </r>
    <r>
      <rPr>
        <sz val="11"/>
        <color theme="1"/>
        <rFont val="Calibri"/>
        <family val="2"/>
        <scheme val="minor"/>
      </rPr>
      <t xml:space="preserve">đ/ 180 ngày </t>
    </r>
    <r>
      <rPr>
        <b/>
        <sz val="11"/>
        <color theme="1"/>
        <rFont val="Calibri"/>
        <family val="2"/>
        <scheme val="minor"/>
      </rPr>
      <t xml:space="preserve">| 675.000 </t>
    </r>
    <r>
      <rPr>
        <sz val="11"/>
        <color theme="1"/>
        <rFont val="Calibri"/>
        <family val="2"/>
        <scheme val="minor"/>
      </rPr>
      <t>đ/270 ngày</t>
    </r>
    <r>
      <rPr>
        <b/>
        <sz val="11"/>
        <color theme="1"/>
        <rFont val="Calibri"/>
        <family val="2"/>
        <scheme val="minor"/>
      </rPr>
      <t xml:space="preserve"> | 900.000 </t>
    </r>
    <r>
      <rPr>
        <sz val="11"/>
        <color theme="1"/>
        <rFont val="Calibri"/>
        <family val="2"/>
        <scheme val="minor"/>
      </rPr>
      <t>đ/360 ngày</t>
    </r>
  </si>
  <si>
    <r>
      <t xml:space="preserve">99.000 </t>
    </r>
    <r>
      <rPr>
        <sz val="11"/>
        <color theme="1"/>
        <rFont val="Calibri"/>
        <family val="2"/>
        <scheme val="minor"/>
      </rPr>
      <t xml:space="preserve">đ/30 ngày </t>
    </r>
    <r>
      <rPr>
        <b/>
        <sz val="11"/>
        <color theme="1"/>
        <rFont val="Calibri"/>
        <family val="2"/>
        <scheme val="minor"/>
      </rPr>
      <t xml:space="preserve">| 297.000 </t>
    </r>
    <r>
      <rPr>
        <sz val="11"/>
        <color theme="1"/>
        <rFont val="Calibri"/>
        <family val="2"/>
        <scheme val="minor"/>
      </rPr>
      <t xml:space="preserve">đ/90 ngày </t>
    </r>
    <r>
      <rPr>
        <b/>
        <sz val="11"/>
        <color theme="1"/>
        <rFont val="Calibri"/>
        <family val="2"/>
        <scheme val="minor"/>
      </rPr>
      <t xml:space="preserve">| 594.000 </t>
    </r>
    <r>
      <rPr>
        <sz val="11"/>
        <color theme="1"/>
        <rFont val="Calibri"/>
        <family val="2"/>
        <scheme val="minor"/>
      </rPr>
      <t>đ/180 ngày</t>
    </r>
    <r>
      <rPr>
        <b/>
        <sz val="11"/>
        <color theme="1"/>
        <rFont val="Calibri"/>
        <family val="2"/>
        <scheme val="minor"/>
      </rPr>
      <t xml:space="preserve"> | 891.000 </t>
    </r>
    <r>
      <rPr>
        <sz val="11"/>
        <color theme="1"/>
        <rFont val="Calibri"/>
        <family val="2"/>
        <scheme val="minor"/>
      </rPr>
      <t xml:space="preserve">đ/270 ngày </t>
    </r>
    <r>
      <rPr>
        <b/>
        <sz val="11"/>
        <color theme="1"/>
        <rFont val="Calibri"/>
        <family val="2"/>
        <scheme val="minor"/>
      </rPr>
      <t xml:space="preserve">|  1.188.000 </t>
    </r>
    <r>
      <rPr>
        <sz val="11"/>
        <color theme="1"/>
        <rFont val="Calibri"/>
        <family val="2"/>
        <scheme val="minor"/>
      </rPr>
      <t>đ/360 ngày</t>
    </r>
    <r>
      <rPr>
        <b/>
        <sz val="11"/>
        <color theme="1"/>
        <rFont val="Calibri"/>
        <family val="2"/>
        <scheme val="minor"/>
      </rPr>
      <t xml:space="preserve"> |</t>
    </r>
  </si>
  <si>
    <r>
      <t xml:space="preserve">149.000 </t>
    </r>
    <r>
      <rPr>
        <sz val="11"/>
        <color theme="1"/>
        <rFont val="Calibri"/>
        <family val="2"/>
        <scheme val="minor"/>
      </rPr>
      <t xml:space="preserve">đ/30 ngày </t>
    </r>
    <r>
      <rPr>
        <b/>
        <sz val="11"/>
        <color theme="1"/>
        <rFont val="Calibri"/>
        <family val="2"/>
        <scheme val="minor"/>
      </rPr>
      <t xml:space="preserve">| 447.000 </t>
    </r>
    <r>
      <rPr>
        <sz val="11"/>
        <color theme="1"/>
        <rFont val="Calibri"/>
        <family val="2"/>
        <scheme val="minor"/>
      </rPr>
      <t xml:space="preserve">đ/90 ngày </t>
    </r>
    <r>
      <rPr>
        <b/>
        <sz val="11"/>
        <color theme="1"/>
        <rFont val="Calibri"/>
        <family val="2"/>
        <scheme val="minor"/>
      </rPr>
      <t xml:space="preserve">| 894.000 </t>
    </r>
    <r>
      <rPr>
        <sz val="11"/>
        <color theme="1"/>
        <rFont val="Calibri"/>
        <family val="2"/>
        <scheme val="minor"/>
      </rPr>
      <t>đ/180 ngày</t>
    </r>
    <r>
      <rPr>
        <b/>
        <sz val="11"/>
        <color theme="1"/>
        <rFont val="Calibri"/>
        <family val="2"/>
        <scheme val="minor"/>
      </rPr>
      <t xml:space="preserve"> | 1.341.000 </t>
    </r>
    <r>
      <rPr>
        <sz val="11"/>
        <color theme="1"/>
        <rFont val="Calibri"/>
        <family val="2"/>
        <scheme val="minor"/>
      </rPr>
      <t xml:space="preserve">đ/270 ngày </t>
    </r>
    <r>
      <rPr>
        <b/>
        <sz val="11"/>
        <color theme="1"/>
        <rFont val="Calibri"/>
        <family val="2"/>
        <scheme val="minor"/>
      </rPr>
      <t xml:space="preserve">|  1.788.000 </t>
    </r>
    <r>
      <rPr>
        <sz val="11"/>
        <color theme="1"/>
        <rFont val="Calibri"/>
        <family val="2"/>
        <scheme val="minor"/>
      </rPr>
      <t>đ/360 ngày</t>
    </r>
    <r>
      <rPr>
        <b/>
        <sz val="11"/>
        <color theme="1"/>
        <rFont val="Calibri"/>
        <family val="2"/>
        <scheme val="minor"/>
      </rPr>
      <t xml:space="preserve"> |</t>
    </r>
  </si>
  <si>
    <r>
      <t xml:space="preserve">199.000 </t>
    </r>
    <r>
      <rPr>
        <sz val="11"/>
        <color theme="1"/>
        <rFont val="Calibri"/>
        <family val="2"/>
        <scheme val="minor"/>
      </rPr>
      <t xml:space="preserve">đ/30 ngày </t>
    </r>
    <r>
      <rPr>
        <b/>
        <sz val="11"/>
        <color theme="1"/>
        <rFont val="Calibri"/>
        <family val="2"/>
        <scheme val="minor"/>
      </rPr>
      <t xml:space="preserve">| 597.000 </t>
    </r>
    <r>
      <rPr>
        <sz val="11"/>
        <color theme="1"/>
        <rFont val="Calibri"/>
        <family val="2"/>
        <scheme val="minor"/>
      </rPr>
      <t xml:space="preserve">đ/90 ngày </t>
    </r>
    <r>
      <rPr>
        <b/>
        <sz val="11"/>
        <color theme="1"/>
        <rFont val="Calibri"/>
        <family val="2"/>
        <scheme val="minor"/>
      </rPr>
      <t xml:space="preserve">| 1.194.000 </t>
    </r>
    <r>
      <rPr>
        <sz val="11"/>
        <color theme="1"/>
        <rFont val="Calibri"/>
        <family val="2"/>
        <scheme val="minor"/>
      </rPr>
      <t>đ/180 ngày</t>
    </r>
    <r>
      <rPr>
        <b/>
        <sz val="11"/>
        <color theme="1"/>
        <rFont val="Calibri"/>
        <family val="2"/>
        <scheme val="minor"/>
      </rPr>
      <t xml:space="preserve"> | 1.791.000 </t>
    </r>
    <r>
      <rPr>
        <sz val="11"/>
        <color theme="1"/>
        <rFont val="Calibri"/>
        <family val="2"/>
        <scheme val="minor"/>
      </rPr>
      <t xml:space="preserve">đ/270 ngày </t>
    </r>
    <r>
      <rPr>
        <b/>
        <sz val="11"/>
        <color theme="1"/>
        <rFont val="Calibri"/>
        <family val="2"/>
        <scheme val="minor"/>
      </rPr>
      <t xml:space="preserve">|  2.388.000 </t>
    </r>
    <r>
      <rPr>
        <sz val="11"/>
        <color theme="1"/>
        <rFont val="Calibri"/>
        <family val="2"/>
        <scheme val="minor"/>
      </rPr>
      <t>đ/360 ngày</t>
    </r>
    <r>
      <rPr>
        <b/>
        <sz val="11"/>
        <color theme="1"/>
        <rFont val="Calibri"/>
        <family val="2"/>
        <scheme val="minor"/>
      </rPr>
      <t xml:space="preserve"> |</t>
    </r>
  </si>
  <si>
    <r>
      <t xml:space="preserve">50.000 </t>
    </r>
    <r>
      <rPr>
        <sz val="11"/>
        <color theme="1"/>
        <rFont val="Calibri"/>
        <family val="2"/>
        <scheme val="minor"/>
      </rPr>
      <t>đ/30 ngày</t>
    </r>
    <r>
      <rPr>
        <b/>
        <sz val="11"/>
        <color theme="1"/>
        <rFont val="Calibri"/>
        <family val="2"/>
        <scheme val="minor"/>
      </rPr>
      <t xml:space="preserve"> | 150.000 </t>
    </r>
    <r>
      <rPr>
        <sz val="11"/>
        <color theme="1"/>
        <rFont val="Calibri"/>
        <family val="2"/>
        <scheme val="minor"/>
      </rPr>
      <t>đ/90 ngày</t>
    </r>
    <r>
      <rPr>
        <b/>
        <sz val="11"/>
        <color theme="1"/>
        <rFont val="Calibri"/>
        <family val="2"/>
        <scheme val="minor"/>
      </rPr>
      <t xml:space="preserve"> | 300.000 </t>
    </r>
    <r>
      <rPr>
        <sz val="11"/>
        <color theme="1"/>
        <rFont val="Calibri"/>
        <family val="2"/>
        <scheme val="minor"/>
      </rPr>
      <t>đ/ 180 ngày</t>
    </r>
    <r>
      <rPr>
        <b/>
        <sz val="11"/>
        <color theme="1"/>
        <rFont val="Calibri"/>
        <family val="2"/>
        <scheme val="minor"/>
      </rPr>
      <t xml:space="preserve"> | 450.000 </t>
    </r>
    <r>
      <rPr>
        <sz val="11"/>
        <color theme="1"/>
        <rFont val="Calibri"/>
        <family val="2"/>
        <scheme val="minor"/>
      </rPr>
      <t>đ/270 ngày</t>
    </r>
    <r>
      <rPr>
        <b/>
        <sz val="11"/>
        <color theme="1"/>
        <rFont val="Calibri"/>
        <family val="2"/>
        <scheme val="minor"/>
      </rPr>
      <t xml:space="preserve"> | 600.000 </t>
    </r>
    <r>
      <rPr>
        <sz val="11"/>
        <color theme="1"/>
        <rFont val="Calibri"/>
        <family val="2"/>
        <scheme val="minor"/>
      </rPr>
      <t>đ/360 ngày</t>
    </r>
  </si>
  <si>
    <r>
      <t xml:space="preserve">140.000 </t>
    </r>
    <r>
      <rPr>
        <sz val="11"/>
        <color theme="1"/>
        <rFont val="Calibri"/>
        <family val="2"/>
        <scheme val="minor"/>
      </rPr>
      <t>đ/30 ngày</t>
    </r>
    <r>
      <rPr>
        <b/>
        <sz val="11"/>
        <color theme="1"/>
        <rFont val="Calibri"/>
        <family val="2"/>
        <scheme val="minor"/>
      </rPr>
      <t xml:space="preserve"> | 420.000 </t>
    </r>
    <r>
      <rPr>
        <sz val="11"/>
        <color theme="1"/>
        <rFont val="Calibri"/>
        <family val="2"/>
        <scheme val="minor"/>
      </rPr>
      <t>đ/90 ngày</t>
    </r>
    <r>
      <rPr>
        <b/>
        <sz val="11"/>
        <color theme="1"/>
        <rFont val="Calibri"/>
        <family val="2"/>
        <scheme val="minor"/>
      </rPr>
      <t xml:space="preserve"> | 300.000 </t>
    </r>
    <r>
      <rPr>
        <sz val="11"/>
        <color theme="1"/>
        <rFont val="Calibri"/>
        <family val="2"/>
        <scheme val="minor"/>
      </rPr>
      <t>đ/ 180 ngày</t>
    </r>
    <r>
      <rPr>
        <b/>
        <sz val="11"/>
        <color theme="1"/>
        <rFont val="Calibri"/>
        <family val="2"/>
        <scheme val="minor"/>
      </rPr>
      <t xml:space="preserve"> | 450.000 </t>
    </r>
    <r>
      <rPr>
        <sz val="11"/>
        <color theme="1"/>
        <rFont val="Calibri"/>
        <family val="2"/>
        <scheme val="minor"/>
      </rPr>
      <t>đ/270 ngày</t>
    </r>
    <r>
      <rPr>
        <b/>
        <sz val="11"/>
        <color theme="1"/>
        <rFont val="Calibri"/>
        <family val="2"/>
        <scheme val="minor"/>
      </rPr>
      <t xml:space="preserve"> | 600.000 </t>
    </r>
    <r>
      <rPr>
        <sz val="11"/>
        <color theme="1"/>
        <rFont val="Calibri"/>
        <family val="2"/>
        <scheme val="minor"/>
      </rPr>
      <t>đ/360 ngày</t>
    </r>
  </si>
  <si>
    <r>
      <t xml:space="preserve">79.000 </t>
    </r>
    <r>
      <rPr>
        <sz val="11"/>
        <color theme="1"/>
        <rFont val="Calibri"/>
        <family val="2"/>
        <scheme val="minor"/>
      </rPr>
      <t>đ/30 ngày</t>
    </r>
    <r>
      <rPr>
        <b/>
        <sz val="11"/>
        <color theme="1"/>
        <rFont val="Calibri"/>
        <family val="2"/>
        <scheme val="minor"/>
      </rPr>
      <t xml:space="preserve"> | 150.000 </t>
    </r>
    <r>
      <rPr>
        <sz val="11"/>
        <color theme="1"/>
        <rFont val="Calibri"/>
        <family val="2"/>
        <scheme val="minor"/>
      </rPr>
      <t>đ/90 ngày</t>
    </r>
    <r>
      <rPr>
        <b/>
        <sz val="11"/>
        <color theme="1"/>
        <rFont val="Calibri"/>
        <family val="2"/>
        <scheme val="minor"/>
      </rPr>
      <t xml:space="preserve"> | 300.000 </t>
    </r>
    <r>
      <rPr>
        <sz val="11"/>
        <color theme="1"/>
        <rFont val="Calibri"/>
        <family val="2"/>
        <scheme val="minor"/>
      </rPr>
      <t>đ/ 180 ngày</t>
    </r>
    <r>
      <rPr>
        <b/>
        <sz val="11"/>
        <color theme="1"/>
        <rFont val="Calibri"/>
        <family val="2"/>
        <scheme val="minor"/>
      </rPr>
      <t xml:space="preserve"> | 450.000 </t>
    </r>
    <r>
      <rPr>
        <sz val="11"/>
        <color theme="1"/>
        <rFont val="Calibri"/>
        <family val="2"/>
        <scheme val="minor"/>
      </rPr>
      <t>đ/270 ngày</t>
    </r>
    <r>
      <rPr>
        <b/>
        <sz val="11"/>
        <color theme="1"/>
        <rFont val="Calibri"/>
        <family val="2"/>
        <scheme val="minor"/>
      </rPr>
      <t xml:space="preserve"> | 600.000 </t>
    </r>
    <r>
      <rPr>
        <sz val="11"/>
        <color theme="1"/>
        <rFont val="Calibri"/>
        <family val="2"/>
        <scheme val="minor"/>
      </rPr>
      <t>đ/360 ngày</t>
    </r>
  </si>
  <si>
    <r>
      <t xml:space="preserve">- </t>
    </r>
    <r>
      <rPr>
        <sz val="11"/>
        <color theme="1"/>
        <rFont val="Calibri"/>
        <family val="2"/>
        <scheme val="minor"/>
      </rPr>
      <t>Video: xem toàn bộ video</t>
    </r>
  </si>
  <si>
    <r>
      <t xml:space="preserve">- </t>
    </r>
    <r>
      <rPr>
        <sz val="11"/>
        <color theme="1"/>
        <rFont val="Calibri"/>
        <family val="2"/>
        <scheme val="minor"/>
      </rPr>
      <t xml:space="preserve">Xem đồng thời tối đa </t>
    </r>
    <r>
      <rPr>
        <sz val="11"/>
        <color rgb="FFFF0000"/>
        <rFont val="Calibri"/>
        <family val="2"/>
        <scheme val="minor"/>
      </rPr>
      <t>2 thiết bị</t>
    </r>
    <r>
      <rPr>
        <sz val="11"/>
        <color theme="1"/>
        <rFont val="Calibri"/>
        <family val="2"/>
        <scheme val="minor"/>
      </rPr>
      <t xml:space="preserve"> (lưu ý K+ SD tại 1 thời điểm chỉ xem được trên 1 thiết bị)</t>
    </r>
  </si>
  <si>
    <t xml:space="preserve">- Phim: xem toàn bộ phim trong kho (trừ phim HBO) </t>
  </si>
  <si>
    <r>
      <t>-</t>
    </r>
    <r>
      <rPr>
        <sz val="7"/>
        <color theme="1"/>
        <rFont val="Calibri"/>
        <family val="2"/>
        <scheme val="minor"/>
      </rPr>
      <t xml:space="preserve"> </t>
    </r>
    <r>
      <rPr>
        <sz val="11"/>
        <color theme="1"/>
        <rFont val="Calibri"/>
        <family val="2"/>
        <scheme val="minor"/>
      </rPr>
      <t>Kênh: Các kênh miễn phí + Các kênh truyền hình trong nước (VTV, HTV, SCTV… hoặc tương đương) và quốc tế tính phí có chi phí chia sẻ thấp nhất (như In the Box hoặc tương đương).</t>
    </r>
  </si>
  <si>
    <r>
      <t>-</t>
    </r>
    <r>
      <rPr>
        <sz val="7"/>
        <color theme="1"/>
        <rFont val="Calibri"/>
        <family val="2"/>
        <scheme val="minor"/>
      </rPr>
      <t xml:space="preserve"> </t>
    </r>
    <r>
      <rPr>
        <sz val="11"/>
        <color theme="1"/>
        <rFont val="Calibri"/>
        <family val="2"/>
        <scheme val="minor"/>
      </rPr>
      <t>Phim: Kho phim miễn phí + Phim phát song song + Kho phim tính phí VTM.</t>
    </r>
  </si>
  <si>
    <r>
      <t>-</t>
    </r>
    <r>
      <rPr>
        <sz val="7"/>
        <color theme="1"/>
        <rFont val="Calibri"/>
        <family val="2"/>
        <scheme val="minor"/>
      </rPr>
      <t xml:space="preserve"> </t>
    </r>
    <r>
      <rPr>
        <sz val="11"/>
        <color theme="1"/>
        <rFont val="Calibri"/>
        <family val="2"/>
        <scheme val="minor"/>
      </rPr>
      <t>VOD: Toàn bộ kho VOD miễn phí và tính phí.</t>
    </r>
  </si>
  <si>
    <r>
      <t>-</t>
    </r>
    <r>
      <rPr>
        <sz val="7"/>
        <color theme="1"/>
        <rFont val="Calibri"/>
        <family val="2"/>
        <scheme val="minor"/>
      </rPr>
      <t xml:space="preserve"> </t>
    </r>
    <r>
      <rPr>
        <sz val="11"/>
        <color theme="1"/>
        <rFont val="Calibri"/>
        <family val="2"/>
        <scheme val="minor"/>
      </rPr>
      <t>Kênh: Toàn bộ các kênh truyền hình trong nước trừ K+ (như VTV, VTVcab, HTV… hoặc tương đương) và các kênh truyền hình quốc tế In the box. (trừ các kênh quốc tế Msky và các kênh K+)</t>
    </r>
  </si>
  <si>
    <r>
      <t>-</t>
    </r>
    <r>
      <rPr>
        <sz val="7"/>
        <color theme="1"/>
        <rFont val="Calibri"/>
        <family val="2"/>
        <scheme val="minor"/>
      </rPr>
      <t> </t>
    </r>
    <r>
      <rPr>
        <sz val="11"/>
        <color theme="1"/>
        <rFont val="Calibri"/>
        <family val="2"/>
        <scheme val="minor"/>
      </rPr>
      <t>Video: xem toàn bộ video</t>
    </r>
  </si>
  <si>
    <r>
      <t>-</t>
    </r>
    <r>
      <rPr>
        <sz val="7"/>
        <color theme="1"/>
        <rFont val="Calibri"/>
        <family val="2"/>
        <scheme val="minor"/>
      </rPr>
      <t> </t>
    </r>
    <r>
      <rPr>
        <sz val="11"/>
        <color theme="1"/>
        <rFont val="Calibri"/>
        <family val="2"/>
        <scheme val="minor"/>
      </rPr>
      <t xml:space="preserve">Xem đồng thời tối đa </t>
    </r>
    <r>
      <rPr>
        <sz val="11"/>
        <color rgb="FFFF0000"/>
        <rFont val="Calibri"/>
        <family val="2"/>
        <scheme val="minor"/>
      </rPr>
      <t>2 thiết bị</t>
    </r>
  </si>
  <si>
    <r>
      <t>-</t>
    </r>
    <r>
      <rPr>
        <sz val="7"/>
        <color theme="1"/>
        <rFont val="Calibri"/>
        <family val="2"/>
        <scheme val="minor"/>
      </rPr>
      <t> </t>
    </r>
    <r>
      <rPr>
        <sz val="11"/>
        <color theme="1"/>
        <rFont val="Calibri"/>
        <family val="2"/>
        <scheme val="minor"/>
      </rPr>
      <t xml:space="preserve">Kênh: xem tất cả các kênh truyền hình bao gồm cả các kênh K+ SD xem trên điện thoại hoặc máy tính bảng. Trừ các kênh K+ HD và kênh quốc tế Msky </t>
    </r>
  </si>
  <si>
    <r>
      <t>-</t>
    </r>
    <r>
      <rPr>
        <sz val="7"/>
        <color theme="1"/>
        <rFont val="Calibri"/>
        <family val="2"/>
        <scheme val="minor"/>
      </rPr>
      <t> </t>
    </r>
    <r>
      <rPr>
        <sz val="11"/>
        <color theme="1"/>
        <rFont val="Calibri"/>
        <family val="2"/>
        <scheme val="minor"/>
      </rPr>
      <t>Kênh: xem tất cả các kênh truyền hình bao gồm cả các kênh phim HBO xem trên điện thoại và SmartTV. Trừ các kênh K+</t>
    </r>
  </si>
  <si>
    <t>- Phim: xem toàn bộ phim trong kho</t>
  </si>
  <si>
    <r>
      <t>-</t>
    </r>
    <r>
      <rPr>
        <sz val="7"/>
        <color theme="1"/>
        <rFont val="Calibri"/>
        <family val="2"/>
        <scheme val="minor"/>
      </rPr>
      <t> </t>
    </r>
    <r>
      <rPr>
        <sz val="11"/>
        <color theme="1"/>
        <rFont val="Calibri"/>
        <family val="2"/>
        <scheme val="minor"/>
      </rPr>
      <t xml:space="preserve">Kênh: xem tất cả các kênh truyền hình bao gồm cả các kênh K+ HD xem trên điện thoại và SmartTV. Trừ các kênh quốc tế Msky </t>
    </r>
  </si>
  <si>
    <r>
      <t>-</t>
    </r>
    <r>
      <rPr>
        <sz val="7"/>
        <color theme="1"/>
        <rFont val="Calibri"/>
        <family val="2"/>
        <scheme val="minor"/>
      </rPr>
      <t> </t>
    </r>
    <r>
      <rPr>
        <sz val="11"/>
        <color theme="1"/>
        <rFont val="Calibri"/>
        <family val="2"/>
        <scheme val="minor"/>
      </rPr>
      <t>Xem đồng thời tối đa</t>
    </r>
    <r>
      <rPr>
        <sz val="11"/>
        <color rgb="FFFF0000"/>
        <rFont val="Calibri"/>
        <family val="2"/>
        <scheme val="minor"/>
      </rPr>
      <t xml:space="preserve"> 2 thiết bị </t>
    </r>
    <r>
      <rPr>
        <sz val="11"/>
        <color theme="1"/>
        <rFont val="Calibri"/>
        <family val="2"/>
        <scheme val="minor"/>
      </rPr>
      <t>(lưu ý K+ HD tại 1 thời điểm chỉ xem được trên 1 thiết bị)</t>
    </r>
  </si>
  <si>
    <r>
      <t>-</t>
    </r>
    <r>
      <rPr>
        <sz val="7"/>
        <color theme="1"/>
        <rFont val="Calibri"/>
        <family val="2"/>
        <scheme val="minor"/>
      </rPr>
      <t> </t>
    </r>
    <r>
      <rPr>
        <sz val="11"/>
        <color theme="1"/>
        <rFont val="Calibri"/>
        <family val="2"/>
        <scheme val="minor"/>
      </rPr>
      <t>Xem được toàn bộ các Kênh, Phim và Video trên TV360.</t>
    </r>
  </si>
  <si>
    <r>
      <t>-</t>
    </r>
    <r>
      <rPr>
        <sz val="7"/>
        <color theme="1"/>
        <rFont val="Calibri"/>
        <family val="2"/>
        <scheme val="minor"/>
      </rPr>
      <t> </t>
    </r>
    <r>
      <rPr>
        <sz val="11"/>
        <color theme="1"/>
        <rFont val="Calibri"/>
        <family val="2"/>
        <scheme val="minor"/>
      </rPr>
      <t>Xem đồng thời tối đa 4 thiết bị (lưu ý K+ HD tại 1 thời điểm chỉ xem được trên 1 thiết bị)</t>
    </r>
  </si>
  <si>
    <r>
      <t>-</t>
    </r>
    <r>
      <rPr>
        <sz val="7"/>
        <color theme="1"/>
        <rFont val="Calibri"/>
        <family val="2"/>
        <scheme val="minor"/>
      </rPr>
      <t xml:space="preserve"> </t>
    </r>
    <r>
      <rPr>
        <sz val="11"/>
        <color theme="1"/>
        <rFont val="Calibri"/>
        <family val="2"/>
        <scheme val="minor"/>
      </rPr>
      <t>Xem được 4 kênh K+ chất lượng SD. Chỉ xem được K+ trên Smartphone và Tablet (không xem được K+ trên TV, Box, Web).</t>
    </r>
  </si>
  <si>
    <r>
      <t>-</t>
    </r>
    <r>
      <rPr>
        <sz val="7"/>
        <color theme="1"/>
        <rFont val="Calibri"/>
        <family val="2"/>
        <scheme val="minor"/>
      </rPr>
      <t xml:space="preserve"> </t>
    </r>
    <r>
      <rPr>
        <sz val="11"/>
        <color theme="1"/>
        <rFont val="Calibri"/>
        <family val="2"/>
        <scheme val="minor"/>
      </rPr>
      <t>Đăng nhập trên 2 thiết bị, xem tối đa trên 1 thiết bị.</t>
    </r>
  </si>
  <si>
    <r>
      <t>-</t>
    </r>
    <r>
      <rPr>
        <sz val="7"/>
        <color theme="1"/>
        <rFont val="Calibri"/>
        <family val="2"/>
        <scheme val="minor"/>
      </rPr>
      <t xml:space="preserve"> </t>
    </r>
    <r>
      <rPr>
        <sz val="11"/>
        <color theme="1"/>
        <rFont val="Calibri"/>
        <family val="2"/>
        <scheme val="minor"/>
      </rPr>
      <t>Xem được 4 kênh K+ (trên Smartphone, Tablet, Smart TV, Box)</t>
    </r>
  </si>
  <si>
    <r>
      <t>-</t>
    </r>
    <r>
      <rPr>
        <sz val="7"/>
        <color theme="1"/>
        <rFont val="Calibri"/>
        <family val="2"/>
        <scheme val="minor"/>
      </rPr>
      <t xml:space="preserve"> </t>
    </r>
    <r>
      <rPr>
        <sz val="11"/>
        <color theme="1"/>
        <rFont val="Calibri"/>
        <family val="2"/>
        <scheme val="minor"/>
      </rPr>
      <t>Đăng nhập trên 4 thiết bị, xem tối đa trên 1 thiết bị.</t>
    </r>
  </si>
  <si>
    <r>
      <t>-</t>
    </r>
    <r>
      <rPr>
        <sz val="7"/>
        <color theme="1"/>
        <rFont val="Calibri"/>
        <family val="2"/>
        <scheme val="minor"/>
      </rPr>
      <t xml:space="preserve"> </t>
    </r>
    <r>
      <rPr>
        <sz val="11"/>
        <color theme="1"/>
        <rFont val="Calibri"/>
        <family val="2"/>
        <scheme val="minor"/>
      </rPr>
      <t>Kênh: xem 2 kênh HBO, Cinemax.</t>
    </r>
  </si>
  <si>
    <r>
      <t>-</t>
    </r>
    <r>
      <rPr>
        <sz val="7"/>
        <color theme="1"/>
        <rFont val="Calibri"/>
        <family val="2"/>
        <scheme val="minor"/>
      </rPr>
      <t xml:space="preserve"> </t>
    </r>
    <r>
      <rPr>
        <sz val="11"/>
        <color theme="1"/>
        <rFont val="Calibri"/>
        <family val="2"/>
        <scheme val="minor"/>
      </rPr>
      <t>Kho phim bom tấn HBO</t>
    </r>
  </si>
  <si>
    <r>
      <t>-</t>
    </r>
    <r>
      <rPr>
        <sz val="7"/>
        <color theme="1"/>
        <rFont val="Calibri"/>
        <family val="2"/>
        <scheme val="minor"/>
      </rPr>
      <t xml:space="preserve"> </t>
    </r>
    <r>
      <rPr>
        <sz val="11"/>
        <color theme="1"/>
        <rFont val="Calibri"/>
        <family val="2"/>
        <scheme val="minor"/>
      </rPr>
      <t xml:space="preserve">Xem đồng thời tối đa </t>
    </r>
    <r>
      <rPr>
        <sz val="11"/>
        <color rgb="FFFF0000"/>
        <rFont val="Calibri"/>
        <family val="2"/>
        <scheme val="minor"/>
      </rPr>
      <t>1 thiết bị</t>
    </r>
  </si>
  <si>
    <t>hợp đồng không có gói này bán lẻ, chỉ bundle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</si>
</sst>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8" x14ac:knownFonts="1">
    <font>
      <sz val="11"/>
      <color theme="1"/>
      <name val="Calibri"/>
      <family val="2"/>
      <scheme val="minor"/>
    </font>
    <font>
      <b/>
      <sz val="11"/>
      <color theme="1"/>
      <name val="Calibri"/>
      <family val="2"/>
      <scheme val="minor"/>
    </font>
    <font>
      <sz val="11"/>
      <color rgb="FF000000"/>
      <name val="Calibri"/>
      <family val="2"/>
      <scheme val="minor"/>
    </font>
    <font>
      <b/>
      <sz val="20"/>
      <color theme="1"/>
      <name val="Calibri"/>
      <family val="2"/>
      <scheme val="minor"/>
    </font>
    <font>
      <sz val="11"/>
      <color rgb="FFFF0000"/>
      <name val="Calibri"/>
      <family val="2"/>
      <scheme val="minor"/>
    </font>
    <font>
      <sz val="11"/>
      <color theme="1"/>
      <name val="Calibri"/>
      <family val="2"/>
      <scheme val="minor"/>
    </font>
    <font>
      <b/>
      <i/>
      <sz val="11"/>
      <color theme="1"/>
      <name val="Calibri"/>
      <family val="2"/>
      <scheme val="minor"/>
    </font>
    <font>
      <sz val="7"/>
      <color theme="1"/>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8" tint="0.79998168889431442"/>
        <bgColor indexed="64"/>
      </patternFill>
    </fill>
    <fill>
      <patternFill patternType="solid">
        <fgColor rgb="FFD9D9D9"/>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164" fontId="5" fillId="0" borderId="0" applyFont="0" applyFill="0" applyBorder="0" applyAlignment="0" applyProtection="0"/>
  </cellStyleXfs>
  <cellXfs count="64">
    <xf numFmtId="0" fontId="0" fillId="0" borderId="0" xfId="0"/>
    <xf numFmtId="0" fontId="1" fillId="2" borderId="1" xfId="0" applyFont="1" applyFill="1" applyBorder="1" applyAlignment="1">
      <alignment horizontal="center" vertical="center" wrapText="1"/>
    </xf>
    <xf numFmtId="0" fontId="0" fillId="0" borderId="1" xfId="0" applyFont="1" applyBorder="1" applyAlignment="1">
      <alignment vertical="center" wrapText="1"/>
    </xf>
    <xf numFmtId="0" fontId="2"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5" borderId="1" xfId="0" applyFont="1" applyFill="1" applyBorder="1" applyAlignment="1">
      <alignment horizontal="center" vertical="center"/>
    </xf>
    <xf numFmtId="0" fontId="3" fillId="0" borderId="0" xfId="0" applyFont="1" applyAlignment="1">
      <alignment vertical="center"/>
    </xf>
    <xf numFmtId="0" fontId="1" fillId="4" borderId="1" xfId="0" applyFont="1" applyFill="1" applyBorder="1" applyAlignment="1">
      <alignment horizontal="center" vertical="center" wrapText="1"/>
    </xf>
    <xf numFmtId="0" fontId="1" fillId="0" borderId="1" xfId="0" applyFont="1" applyBorder="1" applyAlignment="1">
      <alignment vertical="center" wrapText="1"/>
    </xf>
    <xf numFmtId="0" fontId="1" fillId="6" borderId="1" xfId="0" applyFont="1" applyFill="1" applyBorder="1" applyAlignment="1">
      <alignment horizontal="center" vertical="center" wrapText="1"/>
    </xf>
    <xf numFmtId="0" fontId="1" fillId="0" borderId="1" xfId="0" applyFont="1" applyFill="1" applyBorder="1" applyAlignment="1">
      <alignment vertical="center" wrapText="1"/>
    </xf>
    <xf numFmtId="0" fontId="0" fillId="7" borderId="1" xfId="0" applyFont="1" applyFill="1" applyBorder="1" applyAlignment="1">
      <alignment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6" fillId="0" borderId="1" xfId="0" applyFont="1" applyBorder="1"/>
    <xf numFmtId="0" fontId="0" fillId="0" borderId="1" xfId="0" applyBorder="1" applyAlignment="1">
      <alignment horizontal="center"/>
    </xf>
    <xf numFmtId="0" fontId="0" fillId="0" borderId="1" xfId="0" applyBorder="1"/>
    <xf numFmtId="165" fontId="0" fillId="0" borderId="1" xfId="1" applyNumberFormat="1" applyFont="1" applyBorder="1"/>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Fill="1" applyBorder="1" applyAlignment="1">
      <alignment wrapText="1"/>
    </xf>
    <xf numFmtId="0" fontId="4" fillId="0" borderId="1" xfId="0" applyFont="1" applyBorder="1" applyAlignment="1">
      <alignment horizontal="center" vertical="center" wrapText="1"/>
    </xf>
    <xf numFmtId="0" fontId="0" fillId="0" borderId="1" xfId="0" applyBorder="1" applyAlignment="1">
      <alignment horizontal="left" vertical="center"/>
    </xf>
    <xf numFmtId="0" fontId="0" fillId="0" borderId="0" xfId="0" applyAlignment="1">
      <alignment wrapText="1"/>
    </xf>
    <xf numFmtId="0" fontId="0" fillId="0" borderId="0" xfId="0" applyFont="1"/>
    <xf numFmtId="0" fontId="0" fillId="6" borderId="1" xfId="0" applyFont="1" applyFill="1" applyBorder="1" applyAlignment="1">
      <alignment horizontal="center" vertical="center" wrapText="1"/>
    </xf>
    <xf numFmtId="0" fontId="1" fillId="4" borderId="3" xfId="0" applyFont="1" applyFill="1" applyBorder="1" applyAlignment="1">
      <alignment horizontal="center" vertical="center"/>
    </xf>
    <xf numFmtId="0" fontId="0" fillId="0" borderId="1" xfId="0" applyFont="1" applyBorder="1" applyAlignment="1">
      <alignment horizontal="center" vertical="center" wrapText="1"/>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3" borderId="1" xfId="0" applyFont="1" applyFill="1" applyBorder="1" applyAlignment="1">
      <alignment horizontal="left" vertical="center"/>
    </xf>
    <xf numFmtId="0" fontId="1" fillId="2" borderId="1" xfId="0" applyFont="1" applyFill="1" applyBorder="1" applyAlignment="1">
      <alignment horizontal="center" vertical="center" wrapText="1"/>
    </xf>
    <xf numFmtId="0" fontId="0" fillId="0" borderId="1" xfId="0" quotePrefix="1" applyFont="1" applyBorder="1" applyAlignment="1">
      <alignment horizontal="left" vertical="center" wrapText="1" indent="2"/>
    </xf>
    <xf numFmtId="0" fontId="0" fillId="0" borderId="1" xfId="0" applyFont="1" applyBorder="1" applyAlignment="1">
      <alignment horizontal="left" vertical="center" wrapText="1" indent="2"/>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0"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4" fillId="7" borderId="1" xfId="0" applyFont="1" applyFill="1" applyBorder="1" applyAlignment="1">
      <alignment horizontal="center" vertical="center" wrapText="1"/>
    </xf>
    <xf numFmtId="0" fontId="1" fillId="6" borderId="1" xfId="0" applyFont="1" applyFill="1" applyBorder="1" applyAlignment="1">
      <alignment vertical="center" wrapText="1"/>
    </xf>
    <xf numFmtId="0" fontId="0" fillId="0" borderId="1" xfId="0" quotePrefix="1" applyFont="1" applyFill="1" applyBorder="1" applyAlignment="1">
      <alignment horizontal="left" vertical="center" wrapText="1" indent="2"/>
    </xf>
    <xf numFmtId="0" fontId="0" fillId="0" borderId="1" xfId="0" applyFont="1" applyFill="1" applyBorder="1" applyAlignment="1">
      <alignment horizontal="left" vertical="center" wrapText="1" indent="2"/>
    </xf>
    <xf numFmtId="0" fontId="1" fillId="2" borderId="1" xfId="0" applyFont="1" applyFill="1" applyBorder="1" applyAlignment="1">
      <alignment horizontal="center"/>
    </xf>
    <xf numFmtId="0" fontId="0" fillId="0" borderId="8" xfId="0" applyBorder="1" applyAlignment="1">
      <alignment horizontal="center" wrapText="1"/>
    </xf>
    <xf numFmtId="0" fontId="1" fillId="0" borderId="1" xfId="0" applyFont="1" applyBorder="1" applyAlignment="1">
      <alignment horizont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2" borderId="1" xfId="0" applyFill="1" applyBorder="1" applyAlignment="1">
      <alignment horizontal="center" wrapText="1"/>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3"/>
  <sheetViews>
    <sheetView showGridLines="0" tabSelected="1" zoomScale="85" zoomScaleNormal="85" workbookViewId="0">
      <pane xSplit="11" ySplit="4" topLeftCell="L5" activePane="bottomRight" state="frozen"/>
      <selection pane="topRight" activeCell="R1" sqref="R1"/>
      <selection pane="bottomLeft" activeCell="A8" sqref="A8"/>
      <selection pane="bottomRight" activeCell="O21" sqref="O20:O21"/>
    </sheetView>
  </sheetViews>
  <sheetFormatPr defaultColWidth="8.81640625" defaultRowHeight="14.5" x14ac:dyDescent="0.35"/>
  <cols>
    <col min="1" max="1" width="4" style="7" bestFit="1" customWidth="1"/>
    <col min="2" max="2" width="3" style="7" bestFit="1" customWidth="1"/>
    <col min="3" max="3" width="30.7265625" style="7" bestFit="1" customWidth="1"/>
    <col min="4" max="4" width="13.54296875" style="6" customWidth="1"/>
    <col min="5" max="10" width="10.453125" style="7" customWidth="1"/>
    <col min="11" max="11" width="10.453125" style="6" customWidth="1"/>
    <col min="12" max="16384" width="8.81640625" style="7"/>
  </cols>
  <sheetData>
    <row r="1" spans="1:11" ht="26.5" customHeight="1" x14ac:dyDescent="0.35">
      <c r="A1" s="9" t="s">
        <v>185</v>
      </c>
    </row>
    <row r="3" spans="1:11" ht="14.5" customHeight="1" x14ac:dyDescent="0.35">
      <c r="A3" s="38" t="s">
        <v>0</v>
      </c>
      <c r="B3" s="38"/>
      <c r="C3" s="38" t="s">
        <v>1</v>
      </c>
      <c r="D3" s="15"/>
      <c r="E3" s="35"/>
      <c r="F3" s="35"/>
      <c r="G3" s="35"/>
      <c r="H3" s="35"/>
      <c r="I3" s="35"/>
      <c r="J3" s="36"/>
      <c r="K3" s="31"/>
    </row>
    <row r="4" spans="1:11" ht="29" x14ac:dyDescent="0.35">
      <c r="A4" s="38"/>
      <c r="B4" s="38"/>
      <c r="C4" s="38"/>
      <c r="D4" s="16" t="s">
        <v>208</v>
      </c>
      <c r="E4" s="1" t="s">
        <v>2</v>
      </c>
      <c r="F4" s="1" t="s">
        <v>3</v>
      </c>
      <c r="G4" s="1" t="s">
        <v>4</v>
      </c>
      <c r="H4" s="1" t="s">
        <v>5</v>
      </c>
      <c r="I4" s="1" t="s">
        <v>6</v>
      </c>
      <c r="J4" s="1" t="s">
        <v>7</v>
      </c>
      <c r="K4" s="10" t="s">
        <v>176</v>
      </c>
    </row>
    <row r="5" spans="1:11" x14ac:dyDescent="0.35">
      <c r="A5" s="3"/>
      <c r="B5" s="33" t="s">
        <v>8</v>
      </c>
      <c r="C5" s="34"/>
      <c r="D5" s="34"/>
      <c r="E5" s="34"/>
      <c r="F5" s="34"/>
      <c r="G5" s="34"/>
      <c r="H5" s="34"/>
      <c r="I5" s="34"/>
      <c r="J5" s="34"/>
      <c r="K5" s="34"/>
    </row>
    <row r="6" spans="1:11" x14ac:dyDescent="0.35">
      <c r="A6" s="4">
        <v>1</v>
      </c>
      <c r="B6" s="4">
        <v>1</v>
      </c>
      <c r="C6" s="2" t="s">
        <v>9</v>
      </c>
      <c r="D6" s="32">
        <v>2</v>
      </c>
      <c r="E6" s="4"/>
      <c r="F6" s="4"/>
      <c r="G6" s="4"/>
      <c r="H6" s="4"/>
      <c r="I6" s="4" t="s">
        <v>10</v>
      </c>
      <c r="J6" s="4"/>
      <c r="K6" s="8">
        <v>1</v>
      </c>
    </row>
    <row r="7" spans="1:11" x14ac:dyDescent="0.35">
      <c r="A7" s="4">
        <v>2</v>
      </c>
      <c r="B7" s="4">
        <v>2</v>
      </c>
      <c r="C7" s="2" t="s">
        <v>11</v>
      </c>
      <c r="D7" s="32">
        <v>3</v>
      </c>
      <c r="E7" s="4"/>
      <c r="F7" s="4"/>
      <c r="G7" s="4"/>
      <c r="H7" s="4" t="s">
        <v>10</v>
      </c>
      <c r="I7" s="4"/>
      <c r="J7" s="4"/>
      <c r="K7" s="8">
        <v>1</v>
      </c>
    </row>
    <row r="8" spans="1:11" x14ac:dyDescent="0.35">
      <c r="A8" s="4">
        <v>3</v>
      </c>
      <c r="B8" s="4">
        <v>3</v>
      </c>
      <c r="C8" s="2" t="s">
        <v>12</v>
      </c>
      <c r="D8" s="32">
        <v>4</v>
      </c>
      <c r="E8" s="4"/>
      <c r="F8" s="4"/>
      <c r="G8" s="4"/>
      <c r="H8" s="4"/>
      <c r="I8" s="4"/>
      <c r="J8" s="4" t="s">
        <v>10</v>
      </c>
      <c r="K8" s="8">
        <v>1</v>
      </c>
    </row>
    <row r="9" spans="1:11" x14ac:dyDescent="0.35">
      <c r="A9" s="4">
        <v>4</v>
      </c>
      <c r="B9" s="4">
        <v>4</v>
      </c>
      <c r="C9" s="5" t="s">
        <v>13</v>
      </c>
      <c r="D9" s="32">
        <v>108</v>
      </c>
      <c r="E9" s="4"/>
      <c r="F9" s="4"/>
      <c r="G9" s="4"/>
      <c r="H9" s="4"/>
      <c r="I9" s="4" t="s">
        <v>10</v>
      </c>
      <c r="J9" s="4"/>
      <c r="K9" s="8">
        <v>1</v>
      </c>
    </row>
    <row r="10" spans="1:11" x14ac:dyDescent="0.35">
      <c r="A10" s="4">
        <v>5</v>
      </c>
      <c r="B10" s="4">
        <v>5</v>
      </c>
      <c r="C10" s="5" t="s">
        <v>14</v>
      </c>
      <c r="D10" s="32">
        <v>110</v>
      </c>
      <c r="E10" s="4" t="s">
        <v>10</v>
      </c>
      <c r="F10" s="4"/>
      <c r="G10" s="4"/>
      <c r="H10" s="4"/>
      <c r="I10" s="4" t="s">
        <v>10</v>
      </c>
      <c r="J10" s="4"/>
      <c r="K10" s="8">
        <v>1</v>
      </c>
    </row>
    <row r="11" spans="1:11" x14ac:dyDescent="0.35">
      <c r="A11" s="4">
        <v>6</v>
      </c>
      <c r="B11" s="4">
        <v>6</v>
      </c>
      <c r="C11" s="2" t="s">
        <v>15</v>
      </c>
      <c r="D11" s="32">
        <v>98</v>
      </c>
      <c r="E11" s="4" t="s">
        <v>10</v>
      </c>
      <c r="F11" s="4"/>
      <c r="G11" s="4" t="s">
        <v>10</v>
      </c>
      <c r="H11" s="4" t="s">
        <v>10</v>
      </c>
      <c r="I11" s="4"/>
      <c r="J11" s="4"/>
      <c r="K11" s="8">
        <v>1</v>
      </c>
    </row>
    <row r="12" spans="1:11" x14ac:dyDescent="0.35">
      <c r="A12" s="4">
        <v>7</v>
      </c>
      <c r="B12" s="4">
        <v>7</v>
      </c>
      <c r="C12" s="2" t="s">
        <v>16</v>
      </c>
      <c r="D12" s="32">
        <v>6</v>
      </c>
      <c r="E12" s="4"/>
      <c r="F12" s="4"/>
      <c r="G12" s="4" t="s">
        <v>10</v>
      </c>
      <c r="H12" s="4" t="s">
        <v>10</v>
      </c>
      <c r="I12" s="4"/>
      <c r="J12" s="4"/>
      <c r="K12" s="8">
        <v>1</v>
      </c>
    </row>
    <row r="13" spans="1:11" x14ac:dyDescent="0.35">
      <c r="A13" s="4">
        <v>8</v>
      </c>
      <c r="B13" s="4">
        <v>8</v>
      </c>
      <c r="C13" s="2" t="s">
        <v>17</v>
      </c>
      <c r="D13" s="32">
        <v>115</v>
      </c>
      <c r="E13" s="4"/>
      <c r="F13" s="4"/>
      <c r="G13" s="4"/>
      <c r="H13" s="4"/>
      <c r="I13" s="4" t="s">
        <v>10</v>
      </c>
      <c r="J13" s="4"/>
      <c r="K13" s="8">
        <v>1</v>
      </c>
    </row>
    <row r="14" spans="1:11" x14ac:dyDescent="0.35">
      <c r="A14" s="4">
        <v>9</v>
      </c>
      <c r="B14" s="4">
        <v>9</v>
      </c>
      <c r="C14" s="2" t="s">
        <v>18</v>
      </c>
      <c r="D14" s="32">
        <v>8</v>
      </c>
      <c r="E14" s="4"/>
      <c r="F14" s="4"/>
      <c r="G14" s="4"/>
      <c r="H14" s="4"/>
      <c r="I14" s="4" t="s">
        <v>10</v>
      </c>
      <c r="J14" s="4"/>
      <c r="K14" s="8">
        <v>1</v>
      </c>
    </row>
    <row r="15" spans="1:11" x14ac:dyDescent="0.35">
      <c r="A15" s="4"/>
      <c r="B15" s="33" t="s">
        <v>19</v>
      </c>
      <c r="C15" s="34"/>
      <c r="D15" s="34"/>
      <c r="E15" s="34"/>
      <c r="F15" s="34"/>
      <c r="G15" s="34"/>
      <c r="H15" s="34"/>
      <c r="I15" s="34"/>
      <c r="J15" s="34"/>
      <c r="K15" s="34"/>
    </row>
    <row r="16" spans="1:11" x14ac:dyDescent="0.35">
      <c r="A16" s="4">
        <v>18</v>
      </c>
      <c r="B16" s="4">
        <v>1</v>
      </c>
      <c r="C16" s="5" t="s">
        <v>20</v>
      </c>
      <c r="D16" s="32">
        <v>159</v>
      </c>
      <c r="E16" s="4"/>
      <c r="F16" s="4" t="s">
        <v>10</v>
      </c>
      <c r="G16" s="4"/>
      <c r="H16" s="4"/>
      <c r="I16" s="4"/>
      <c r="J16" s="4"/>
      <c r="K16" s="8">
        <v>1</v>
      </c>
    </row>
    <row r="17" spans="1:11" x14ac:dyDescent="0.35">
      <c r="A17" s="4">
        <v>19</v>
      </c>
      <c r="B17" s="4">
        <v>2</v>
      </c>
      <c r="C17" s="5" t="s">
        <v>21</v>
      </c>
      <c r="D17" s="32">
        <v>160</v>
      </c>
      <c r="E17" s="4"/>
      <c r="F17" s="4" t="s">
        <v>10</v>
      </c>
      <c r="G17" s="4"/>
      <c r="H17" s="4"/>
      <c r="I17" s="4"/>
      <c r="J17" s="4"/>
      <c r="K17" s="8">
        <v>1</v>
      </c>
    </row>
    <row r="18" spans="1:11" x14ac:dyDescent="0.35">
      <c r="A18" s="4">
        <v>20</v>
      </c>
      <c r="B18" s="4">
        <v>3</v>
      </c>
      <c r="C18" s="2" t="s">
        <v>22</v>
      </c>
      <c r="D18" s="32">
        <v>161</v>
      </c>
      <c r="E18" s="4"/>
      <c r="F18" s="4"/>
      <c r="G18" s="4" t="s">
        <v>10</v>
      </c>
      <c r="H18" s="4"/>
      <c r="I18" s="4"/>
      <c r="J18" s="4"/>
      <c r="K18" s="8">
        <v>1</v>
      </c>
    </row>
    <row r="19" spans="1:11" x14ac:dyDescent="0.35">
      <c r="A19" s="4">
        <v>21</v>
      </c>
      <c r="B19" s="4">
        <v>4</v>
      </c>
      <c r="C19" s="2" t="s">
        <v>23</v>
      </c>
      <c r="D19" s="32">
        <v>162</v>
      </c>
      <c r="E19" s="4"/>
      <c r="F19" s="4"/>
      <c r="G19" s="4"/>
      <c r="H19" s="4"/>
      <c r="I19" s="4"/>
      <c r="J19" s="4" t="s">
        <v>10</v>
      </c>
      <c r="K19" s="8">
        <v>1</v>
      </c>
    </row>
    <row r="20" spans="1:11" x14ac:dyDescent="0.35">
      <c r="A20" s="4">
        <v>22</v>
      </c>
      <c r="B20" s="4">
        <v>5</v>
      </c>
      <c r="C20" s="2" t="s">
        <v>24</v>
      </c>
      <c r="D20" s="32">
        <v>163</v>
      </c>
      <c r="E20" s="4"/>
      <c r="F20" s="4"/>
      <c r="G20" s="4"/>
      <c r="H20" s="4"/>
      <c r="I20" s="4"/>
      <c r="J20" s="4" t="s">
        <v>10</v>
      </c>
      <c r="K20" s="8">
        <v>1</v>
      </c>
    </row>
    <row r="21" spans="1:11" x14ac:dyDescent="0.35">
      <c r="A21" s="4">
        <v>23</v>
      </c>
      <c r="B21" s="4">
        <v>6</v>
      </c>
      <c r="C21" s="2" t="s">
        <v>25</v>
      </c>
      <c r="D21" s="32">
        <v>164</v>
      </c>
      <c r="E21" s="4"/>
      <c r="F21" s="4"/>
      <c r="G21" s="4"/>
      <c r="H21" s="4"/>
      <c r="I21" s="4"/>
      <c r="J21" s="4" t="s">
        <v>10</v>
      </c>
      <c r="K21" s="8">
        <v>1</v>
      </c>
    </row>
    <row r="22" spans="1:11" x14ac:dyDescent="0.35">
      <c r="A22" s="4">
        <v>24</v>
      </c>
      <c r="B22" s="4">
        <v>7</v>
      </c>
      <c r="C22" s="2" t="s">
        <v>26</v>
      </c>
      <c r="D22" s="32">
        <v>97</v>
      </c>
      <c r="E22" s="4"/>
      <c r="F22" s="4"/>
      <c r="G22" s="4"/>
      <c r="H22" s="4"/>
      <c r="I22" s="4"/>
      <c r="J22" s="4" t="s">
        <v>10</v>
      </c>
      <c r="K22" s="8">
        <v>1</v>
      </c>
    </row>
    <row r="23" spans="1:11" x14ac:dyDescent="0.35">
      <c r="A23" s="4">
        <v>25</v>
      </c>
      <c r="B23" s="4">
        <v>8</v>
      </c>
      <c r="C23" s="2" t="s">
        <v>27</v>
      </c>
      <c r="D23" s="32">
        <v>99</v>
      </c>
      <c r="E23" s="4"/>
      <c r="F23" s="4"/>
      <c r="G23" s="4"/>
      <c r="H23" s="4"/>
      <c r="I23" s="4"/>
      <c r="J23" s="4" t="s">
        <v>10</v>
      </c>
      <c r="K23" s="8">
        <v>1</v>
      </c>
    </row>
    <row r="24" spans="1:11" x14ac:dyDescent="0.35">
      <c r="A24" s="4">
        <v>26</v>
      </c>
      <c r="B24" s="4">
        <v>9</v>
      </c>
      <c r="C24" s="2" t="s">
        <v>28</v>
      </c>
      <c r="D24" s="32">
        <v>96</v>
      </c>
      <c r="E24" s="4"/>
      <c r="F24" s="4"/>
      <c r="G24" s="4"/>
      <c r="H24" s="4"/>
      <c r="I24" s="4" t="s">
        <v>10</v>
      </c>
      <c r="J24" s="4"/>
      <c r="K24" s="8">
        <v>1</v>
      </c>
    </row>
    <row r="25" spans="1:11" x14ac:dyDescent="0.35">
      <c r="A25" s="4">
        <v>27</v>
      </c>
      <c r="B25" s="4">
        <v>10</v>
      </c>
      <c r="C25" s="2" t="s">
        <v>29</v>
      </c>
      <c r="D25" s="32">
        <v>109</v>
      </c>
      <c r="E25" s="4"/>
      <c r="F25" s="4"/>
      <c r="G25" s="4"/>
      <c r="H25" s="4"/>
      <c r="I25" s="4" t="s">
        <v>10</v>
      </c>
      <c r="J25" s="4"/>
      <c r="K25" s="8">
        <v>1</v>
      </c>
    </row>
    <row r="26" spans="1:11" x14ac:dyDescent="0.35">
      <c r="A26" s="4">
        <v>28</v>
      </c>
      <c r="B26" s="4">
        <v>11</v>
      </c>
      <c r="C26" s="2" t="s">
        <v>30</v>
      </c>
      <c r="D26" s="32">
        <v>111</v>
      </c>
      <c r="E26" s="4"/>
      <c r="F26" s="4"/>
      <c r="G26" s="4"/>
      <c r="H26" s="4"/>
      <c r="I26" s="4"/>
      <c r="J26" s="4" t="s">
        <v>10</v>
      </c>
      <c r="K26" s="8">
        <v>1</v>
      </c>
    </row>
    <row r="27" spans="1:11" x14ac:dyDescent="0.35">
      <c r="A27" s="4">
        <v>29</v>
      </c>
      <c r="B27" s="4">
        <v>12</v>
      </c>
      <c r="C27" s="2" t="s">
        <v>31</v>
      </c>
      <c r="D27" s="32">
        <v>106</v>
      </c>
      <c r="E27" s="4"/>
      <c r="F27" s="4"/>
      <c r="G27" s="4"/>
      <c r="H27" s="4"/>
      <c r="I27" s="4"/>
      <c r="J27" s="4" t="s">
        <v>10</v>
      </c>
      <c r="K27" s="8">
        <v>1</v>
      </c>
    </row>
    <row r="28" spans="1:11" x14ac:dyDescent="0.35">
      <c r="A28" s="4">
        <v>30</v>
      </c>
      <c r="B28" s="4">
        <v>13</v>
      </c>
      <c r="C28" s="2" t="s">
        <v>32</v>
      </c>
      <c r="D28" s="32">
        <v>150</v>
      </c>
      <c r="E28" s="4"/>
      <c r="F28" s="4" t="s">
        <v>10</v>
      </c>
      <c r="G28" s="4"/>
      <c r="H28" s="4"/>
      <c r="I28" s="4"/>
      <c r="J28" s="4"/>
      <c r="K28" s="8">
        <v>1</v>
      </c>
    </row>
    <row r="29" spans="1:11" x14ac:dyDescent="0.35">
      <c r="A29" s="4">
        <v>31</v>
      </c>
      <c r="B29" s="4">
        <v>14</v>
      </c>
      <c r="C29" s="2" t="s">
        <v>33</v>
      </c>
      <c r="D29" s="32">
        <v>213</v>
      </c>
      <c r="E29" s="4"/>
      <c r="F29" s="4"/>
      <c r="G29" s="4"/>
      <c r="H29" s="4"/>
      <c r="I29" s="4"/>
      <c r="J29" s="4" t="s">
        <v>10</v>
      </c>
      <c r="K29" s="8">
        <v>1</v>
      </c>
    </row>
    <row r="30" spans="1:11" x14ac:dyDescent="0.35">
      <c r="A30" s="4">
        <v>32</v>
      </c>
      <c r="B30" s="4">
        <v>15</v>
      </c>
      <c r="C30" s="2" t="s">
        <v>34</v>
      </c>
      <c r="D30" s="32">
        <v>216</v>
      </c>
      <c r="E30" s="4" t="s">
        <v>10</v>
      </c>
      <c r="F30" s="4"/>
      <c r="G30" s="4"/>
      <c r="H30" s="4"/>
      <c r="I30" s="4"/>
      <c r="J30" s="4"/>
      <c r="K30" s="8">
        <v>1</v>
      </c>
    </row>
    <row r="31" spans="1:11" x14ac:dyDescent="0.35">
      <c r="A31" s="4">
        <v>33</v>
      </c>
      <c r="B31" s="4">
        <v>16</v>
      </c>
      <c r="C31" s="2" t="s">
        <v>35</v>
      </c>
      <c r="D31" s="32">
        <v>215</v>
      </c>
      <c r="E31" s="4"/>
      <c r="F31" s="4"/>
      <c r="G31" s="4"/>
      <c r="H31" s="4"/>
      <c r="I31" s="4"/>
      <c r="J31" s="4" t="s">
        <v>10</v>
      </c>
      <c r="K31" s="8">
        <v>1</v>
      </c>
    </row>
    <row r="32" spans="1:11" x14ac:dyDescent="0.35">
      <c r="A32" s="4">
        <v>34</v>
      </c>
      <c r="B32" s="4">
        <v>17</v>
      </c>
      <c r="C32" s="2" t="s">
        <v>36</v>
      </c>
      <c r="D32" s="32">
        <v>107</v>
      </c>
      <c r="E32" s="4"/>
      <c r="F32" s="4" t="s">
        <v>10</v>
      </c>
      <c r="G32" s="4"/>
      <c r="H32" s="4"/>
      <c r="I32" s="4"/>
      <c r="J32" s="4"/>
      <c r="K32" s="8">
        <v>1</v>
      </c>
    </row>
    <row r="33" spans="1:11" hidden="1" x14ac:dyDescent="0.35">
      <c r="A33" s="4">
        <v>35</v>
      </c>
      <c r="B33" s="4">
        <v>18</v>
      </c>
      <c r="C33" s="14" t="s">
        <v>37</v>
      </c>
      <c r="D33" s="32" t="e">
        <v>#N/A</v>
      </c>
      <c r="E33" s="4"/>
      <c r="F33" s="4"/>
      <c r="G33" s="4"/>
      <c r="H33" s="4"/>
      <c r="I33" s="4"/>
      <c r="J33" s="4" t="s">
        <v>10</v>
      </c>
      <c r="K33" s="8">
        <v>1</v>
      </c>
    </row>
    <row r="34" spans="1:11" hidden="1" x14ac:dyDescent="0.35">
      <c r="A34" s="4">
        <v>36</v>
      </c>
      <c r="B34" s="4">
        <v>19</v>
      </c>
      <c r="C34" s="14" t="s">
        <v>38</v>
      </c>
      <c r="D34" s="32" t="e">
        <v>#N/A</v>
      </c>
      <c r="E34" s="4"/>
      <c r="F34" s="4"/>
      <c r="G34" s="4"/>
      <c r="H34" s="4"/>
      <c r="I34" s="4"/>
      <c r="J34" s="4" t="s">
        <v>10</v>
      </c>
      <c r="K34" s="8">
        <v>1</v>
      </c>
    </row>
    <row r="35" spans="1:11" x14ac:dyDescent="0.35">
      <c r="A35" s="4">
        <v>37</v>
      </c>
      <c r="B35" s="4">
        <v>20</v>
      </c>
      <c r="C35" s="2" t="s">
        <v>39</v>
      </c>
      <c r="D35" s="32">
        <v>130</v>
      </c>
      <c r="E35" s="4"/>
      <c r="F35" s="4"/>
      <c r="G35" s="4"/>
      <c r="H35" s="4"/>
      <c r="I35" s="4"/>
      <c r="J35" s="4" t="s">
        <v>10</v>
      </c>
      <c r="K35" s="8">
        <v>1</v>
      </c>
    </row>
    <row r="36" spans="1:11" x14ac:dyDescent="0.35">
      <c r="A36" s="4">
        <v>38</v>
      </c>
      <c r="B36" s="4">
        <v>21</v>
      </c>
      <c r="C36" s="2" t="s">
        <v>40</v>
      </c>
      <c r="D36" s="32">
        <v>214</v>
      </c>
      <c r="E36" s="4"/>
      <c r="F36" s="4"/>
      <c r="G36" s="4"/>
      <c r="H36" s="4" t="s">
        <v>10</v>
      </c>
      <c r="I36" s="4"/>
      <c r="J36" s="4"/>
      <c r="K36" s="8">
        <v>1</v>
      </c>
    </row>
    <row r="37" spans="1:11" x14ac:dyDescent="0.35">
      <c r="A37" s="4">
        <v>39</v>
      </c>
      <c r="B37" s="4">
        <v>22</v>
      </c>
      <c r="C37" s="2" t="s">
        <v>207</v>
      </c>
      <c r="D37" s="32">
        <v>168</v>
      </c>
      <c r="E37" s="4"/>
      <c r="F37" s="4"/>
      <c r="G37" s="4"/>
      <c r="H37" s="4"/>
      <c r="I37" s="4"/>
      <c r="J37" s="4" t="s">
        <v>10</v>
      </c>
      <c r="K37" s="8">
        <v>1</v>
      </c>
    </row>
    <row r="38" spans="1:11" x14ac:dyDescent="0.35">
      <c r="A38" s="4"/>
      <c r="B38" s="33" t="s">
        <v>41</v>
      </c>
      <c r="C38" s="34"/>
      <c r="D38" s="34"/>
      <c r="E38" s="34"/>
      <c r="F38" s="34"/>
      <c r="G38" s="34"/>
      <c r="H38" s="34"/>
      <c r="I38" s="34"/>
      <c r="J38" s="34"/>
      <c r="K38" s="34"/>
    </row>
    <row r="39" spans="1:11" x14ac:dyDescent="0.35">
      <c r="A39" s="4">
        <v>40</v>
      </c>
      <c r="B39" s="4">
        <v>1</v>
      </c>
      <c r="C39" s="5" t="s">
        <v>42</v>
      </c>
      <c r="D39" s="4">
        <v>25</v>
      </c>
      <c r="E39" s="4"/>
      <c r="F39" s="4"/>
      <c r="G39" s="4"/>
      <c r="H39" s="4"/>
      <c r="I39" s="4" t="s">
        <v>10</v>
      </c>
      <c r="J39" s="4"/>
      <c r="K39" s="8">
        <v>1</v>
      </c>
    </row>
    <row r="40" spans="1:11" x14ac:dyDescent="0.35">
      <c r="A40" s="4">
        <v>41</v>
      </c>
      <c r="B40" s="4">
        <v>2</v>
      </c>
      <c r="C40" s="2" t="s">
        <v>43</v>
      </c>
      <c r="D40" s="32">
        <v>26</v>
      </c>
      <c r="E40" s="4"/>
      <c r="F40" s="4"/>
      <c r="G40" s="4"/>
      <c r="H40" s="4"/>
      <c r="I40" s="4" t="s">
        <v>10</v>
      </c>
      <c r="J40" s="4"/>
      <c r="K40" s="8">
        <v>1</v>
      </c>
    </row>
    <row r="41" spans="1:11" x14ac:dyDescent="0.35">
      <c r="A41" s="4">
        <v>42</v>
      </c>
      <c r="B41" s="4">
        <v>3</v>
      </c>
      <c r="C41" s="2" t="s">
        <v>44</v>
      </c>
      <c r="D41" s="32">
        <v>219</v>
      </c>
      <c r="E41" s="4"/>
      <c r="F41" s="4" t="s">
        <v>10</v>
      </c>
      <c r="G41" s="4"/>
      <c r="H41" s="4"/>
      <c r="I41" s="4"/>
      <c r="J41" s="4"/>
      <c r="K41" s="8">
        <v>1</v>
      </c>
    </row>
    <row r="42" spans="1:11" x14ac:dyDescent="0.35">
      <c r="A42" s="4">
        <v>43</v>
      </c>
      <c r="B42" s="4">
        <v>4</v>
      </c>
      <c r="C42" s="2" t="s">
        <v>45</v>
      </c>
      <c r="D42" s="32">
        <v>220</v>
      </c>
      <c r="E42" s="4"/>
      <c r="F42" s="4"/>
      <c r="G42" s="4"/>
      <c r="H42" s="4"/>
      <c r="I42" s="4"/>
      <c r="J42" s="4" t="s">
        <v>10</v>
      </c>
      <c r="K42" s="8">
        <v>1</v>
      </c>
    </row>
    <row r="43" spans="1:11" x14ac:dyDescent="0.35">
      <c r="A43" s="4"/>
      <c r="B43" s="33" t="s">
        <v>46</v>
      </c>
      <c r="C43" s="34"/>
      <c r="D43" s="34"/>
      <c r="E43" s="34"/>
      <c r="F43" s="34"/>
      <c r="G43" s="34"/>
      <c r="H43" s="34"/>
      <c r="I43" s="34"/>
      <c r="J43" s="34"/>
      <c r="K43" s="34"/>
    </row>
    <row r="44" spans="1:11" x14ac:dyDescent="0.35">
      <c r="A44" s="4">
        <v>44</v>
      </c>
      <c r="B44" s="4">
        <v>1</v>
      </c>
      <c r="C44" s="2" t="s">
        <v>47</v>
      </c>
      <c r="D44" s="32">
        <v>28</v>
      </c>
      <c r="E44" s="4"/>
      <c r="F44" s="4"/>
      <c r="G44" s="4"/>
      <c r="H44" s="4"/>
      <c r="I44" s="4"/>
      <c r="J44" s="4" t="s">
        <v>10</v>
      </c>
      <c r="K44" s="8">
        <v>1</v>
      </c>
    </row>
    <row r="45" spans="1:11" x14ac:dyDescent="0.35">
      <c r="A45" s="4">
        <v>45</v>
      </c>
      <c r="B45" s="4">
        <v>2</v>
      </c>
      <c r="C45" s="2" t="s">
        <v>48</v>
      </c>
      <c r="D45" s="32">
        <v>175</v>
      </c>
      <c r="E45" s="4"/>
      <c r="F45" s="4" t="s">
        <v>10</v>
      </c>
      <c r="G45" s="4"/>
      <c r="H45" s="4"/>
      <c r="I45" s="4"/>
      <c r="J45" s="4"/>
      <c r="K45" s="8">
        <v>1</v>
      </c>
    </row>
    <row r="46" spans="1:11" x14ac:dyDescent="0.35">
      <c r="A46" s="4">
        <v>46</v>
      </c>
      <c r="B46" s="4">
        <v>3</v>
      </c>
      <c r="C46" s="2" t="s">
        <v>49</v>
      </c>
      <c r="D46" s="32">
        <v>171</v>
      </c>
      <c r="E46" s="4" t="s">
        <v>10</v>
      </c>
      <c r="F46" s="4"/>
      <c r="G46" s="4"/>
      <c r="H46" s="4"/>
      <c r="I46" s="4"/>
      <c r="J46" s="4"/>
      <c r="K46" s="8">
        <v>1</v>
      </c>
    </row>
    <row r="47" spans="1:11" x14ac:dyDescent="0.35">
      <c r="A47" s="4">
        <v>47</v>
      </c>
      <c r="B47" s="4">
        <v>4</v>
      </c>
      <c r="C47" s="2" t="s">
        <v>50</v>
      </c>
      <c r="D47" s="32">
        <v>173</v>
      </c>
      <c r="E47" s="4" t="s">
        <v>10</v>
      </c>
      <c r="F47" s="4"/>
      <c r="G47" s="4"/>
      <c r="H47" s="4"/>
      <c r="I47" s="4"/>
      <c r="J47" s="4"/>
      <c r="K47" s="8">
        <v>1</v>
      </c>
    </row>
    <row r="48" spans="1:11" x14ac:dyDescent="0.35">
      <c r="A48" s="4">
        <v>48</v>
      </c>
      <c r="B48" s="4">
        <v>5</v>
      </c>
      <c r="C48" s="2" t="s">
        <v>51</v>
      </c>
      <c r="D48" s="32">
        <v>181</v>
      </c>
      <c r="E48" s="4"/>
      <c r="F48" s="4" t="s">
        <v>10</v>
      </c>
      <c r="G48" s="4"/>
      <c r="H48" s="4"/>
      <c r="I48" s="4"/>
      <c r="J48" s="4" t="s">
        <v>10</v>
      </c>
      <c r="K48" s="8">
        <v>1</v>
      </c>
    </row>
    <row r="49" spans="1:11" x14ac:dyDescent="0.35">
      <c r="A49" s="4">
        <v>49</v>
      </c>
      <c r="B49" s="4">
        <v>6</v>
      </c>
      <c r="C49" s="2" t="s">
        <v>52</v>
      </c>
      <c r="D49" s="32">
        <v>182</v>
      </c>
      <c r="E49" s="4"/>
      <c r="F49" s="4" t="s">
        <v>10</v>
      </c>
      <c r="G49" s="4"/>
      <c r="H49" s="4"/>
      <c r="I49" s="4"/>
      <c r="J49" s="4" t="s">
        <v>10</v>
      </c>
      <c r="K49" s="8">
        <v>1</v>
      </c>
    </row>
    <row r="50" spans="1:11" x14ac:dyDescent="0.35">
      <c r="A50" s="4">
        <v>50</v>
      </c>
      <c r="B50" s="4">
        <v>7</v>
      </c>
      <c r="C50" s="2" t="s">
        <v>200</v>
      </c>
      <c r="D50" s="32">
        <v>183</v>
      </c>
      <c r="E50" s="4"/>
      <c r="F50" s="4" t="s">
        <v>10</v>
      </c>
      <c r="G50" s="4"/>
      <c r="H50" s="4"/>
      <c r="I50" s="4"/>
      <c r="J50" s="4" t="s">
        <v>10</v>
      </c>
      <c r="K50" s="8">
        <v>1</v>
      </c>
    </row>
    <row r="51" spans="1:11" x14ac:dyDescent="0.35">
      <c r="A51" s="4">
        <v>51</v>
      </c>
      <c r="B51" s="4">
        <v>8</v>
      </c>
      <c r="C51" s="2" t="s">
        <v>53</v>
      </c>
      <c r="D51" s="32">
        <v>178</v>
      </c>
      <c r="E51" s="4"/>
      <c r="F51" s="4"/>
      <c r="G51" s="4" t="s">
        <v>10</v>
      </c>
      <c r="H51" s="4"/>
      <c r="I51" s="4"/>
      <c r="J51" s="4"/>
      <c r="K51" s="8">
        <v>1</v>
      </c>
    </row>
    <row r="52" spans="1:11" x14ac:dyDescent="0.35">
      <c r="A52" s="4">
        <v>52</v>
      </c>
      <c r="B52" s="4">
        <v>9</v>
      </c>
      <c r="C52" s="2" t="s">
        <v>54</v>
      </c>
      <c r="D52" s="32">
        <v>189</v>
      </c>
      <c r="E52" s="4"/>
      <c r="F52" s="4"/>
      <c r="G52" s="4"/>
      <c r="H52" s="4"/>
      <c r="I52" s="4" t="s">
        <v>10</v>
      </c>
      <c r="J52" s="4" t="s">
        <v>10</v>
      </c>
      <c r="K52" s="8">
        <v>1</v>
      </c>
    </row>
    <row r="53" spans="1:11" x14ac:dyDescent="0.35">
      <c r="A53" s="4">
        <v>53</v>
      </c>
      <c r="B53" s="4">
        <v>10</v>
      </c>
      <c r="C53" s="5" t="s">
        <v>55</v>
      </c>
      <c r="D53" s="32">
        <v>176</v>
      </c>
      <c r="E53" s="4"/>
      <c r="F53" s="4" t="s">
        <v>10</v>
      </c>
      <c r="G53" s="4"/>
      <c r="H53" s="4"/>
      <c r="I53" s="4"/>
      <c r="J53" s="4"/>
      <c r="K53" s="8">
        <v>1</v>
      </c>
    </row>
    <row r="54" spans="1:11" x14ac:dyDescent="0.35">
      <c r="A54" s="4">
        <v>54</v>
      </c>
      <c r="B54" s="4">
        <v>11</v>
      </c>
      <c r="C54" s="5" t="s">
        <v>56</v>
      </c>
      <c r="D54" s="32">
        <v>28</v>
      </c>
      <c r="E54" s="4"/>
      <c r="F54" s="4"/>
      <c r="G54" s="4"/>
      <c r="H54" s="4"/>
      <c r="I54" s="4"/>
      <c r="J54" s="4"/>
      <c r="K54" s="8">
        <v>1</v>
      </c>
    </row>
    <row r="55" spans="1:11" x14ac:dyDescent="0.35">
      <c r="A55" s="4">
        <v>55</v>
      </c>
      <c r="B55" s="4">
        <v>12</v>
      </c>
      <c r="C55" s="2" t="s">
        <v>57</v>
      </c>
      <c r="D55" s="32">
        <v>184</v>
      </c>
      <c r="E55" s="4"/>
      <c r="F55" s="4"/>
      <c r="G55" s="4"/>
      <c r="H55" s="4"/>
      <c r="I55" s="4"/>
      <c r="J55" s="4" t="s">
        <v>10</v>
      </c>
      <c r="K55" s="8">
        <v>1</v>
      </c>
    </row>
    <row r="56" spans="1:11" x14ac:dyDescent="0.35">
      <c r="A56" s="4">
        <v>56</v>
      </c>
      <c r="B56" s="4">
        <v>13</v>
      </c>
      <c r="C56" s="5" t="s">
        <v>58</v>
      </c>
      <c r="D56" s="32">
        <v>27</v>
      </c>
      <c r="E56" s="4"/>
      <c r="F56" s="4"/>
      <c r="G56" s="4"/>
      <c r="H56" s="4"/>
      <c r="I56" s="4"/>
      <c r="J56" s="4" t="s">
        <v>10</v>
      </c>
      <c r="K56" s="8">
        <v>1</v>
      </c>
    </row>
    <row r="57" spans="1:11" x14ac:dyDescent="0.35">
      <c r="A57" s="4">
        <v>57</v>
      </c>
      <c r="B57" s="4">
        <v>14</v>
      </c>
      <c r="C57" s="2" t="s">
        <v>59</v>
      </c>
      <c r="D57" s="32">
        <v>185</v>
      </c>
      <c r="E57" s="4"/>
      <c r="F57" s="4"/>
      <c r="G57" s="4"/>
      <c r="H57" s="4"/>
      <c r="I57" s="4"/>
      <c r="J57" s="4" t="s">
        <v>10</v>
      </c>
      <c r="K57" s="8">
        <v>1</v>
      </c>
    </row>
    <row r="58" spans="1:11" x14ac:dyDescent="0.35">
      <c r="A58" s="4">
        <v>58</v>
      </c>
      <c r="B58" s="4">
        <v>15</v>
      </c>
      <c r="C58" s="2" t="s">
        <v>60</v>
      </c>
      <c r="D58" s="32">
        <v>172</v>
      </c>
      <c r="E58" s="4" t="s">
        <v>10</v>
      </c>
      <c r="F58" s="4"/>
      <c r="G58" s="4"/>
      <c r="H58" s="4"/>
      <c r="I58" s="4"/>
      <c r="J58" s="4"/>
      <c r="K58" s="8">
        <v>1</v>
      </c>
    </row>
    <row r="59" spans="1:11" x14ac:dyDescent="0.35">
      <c r="A59" s="4">
        <v>59</v>
      </c>
      <c r="B59" s="4">
        <v>16</v>
      </c>
      <c r="C59" s="2" t="s">
        <v>61</v>
      </c>
      <c r="D59" s="32">
        <v>174</v>
      </c>
      <c r="E59" s="4" t="s">
        <v>10</v>
      </c>
      <c r="F59" s="4"/>
      <c r="G59" s="4"/>
      <c r="H59" s="4"/>
      <c r="I59" s="4"/>
      <c r="J59" s="4"/>
      <c r="K59" s="8">
        <v>1</v>
      </c>
    </row>
    <row r="60" spans="1:11" x14ac:dyDescent="0.35">
      <c r="A60" s="4">
        <v>60</v>
      </c>
      <c r="B60" s="4">
        <v>17</v>
      </c>
      <c r="C60" s="2" t="s">
        <v>62</v>
      </c>
      <c r="D60" s="32">
        <v>186</v>
      </c>
      <c r="E60" s="4"/>
      <c r="F60" s="4"/>
      <c r="G60" s="4"/>
      <c r="H60" s="4"/>
      <c r="I60" s="4"/>
      <c r="J60" s="4" t="s">
        <v>10</v>
      </c>
      <c r="K60" s="8">
        <v>1</v>
      </c>
    </row>
    <row r="61" spans="1:11" x14ac:dyDescent="0.35">
      <c r="A61" s="4">
        <v>61</v>
      </c>
      <c r="B61" s="4">
        <v>18</v>
      </c>
      <c r="C61" s="2" t="s">
        <v>63</v>
      </c>
      <c r="D61" s="32">
        <v>177</v>
      </c>
      <c r="E61" s="4"/>
      <c r="F61" s="4" t="s">
        <v>10</v>
      </c>
      <c r="G61" s="4"/>
      <c r="H61" s="4"/>
      <c r="I61" s="4"/>
      <c r="J61" s="4"/>
      <c r="K61" s="8">
        <v>1</v>
      </c>
    </row>
    <row r="62" spans="1:11" x14ac:dyDescent="0.35">
      <c r="A62" s="4">
        <v>62</v>
      </c>
      <c r="B62" s="4">
        <v>19</v>
      </c>
      <c r="C62" s="2" t="s">
        <v>64</v>
      </c>
      <c r="D62" s="32">
        <v>187</v>
      </c>
      <c r="E62" s="4"/>
      <c r="F62" s="4"/>
      <c r="G62" s="4"/>
      <c r="H62" s="4"/>
      <c r="I62" s="4"/>
      <c r="J62" s="4"/>
      <c r="K62" s="8">
        <v>1</v>
      </c>
    </row>
    <row r="63" spans="1:11" x14ac:dyDescent="0.35">
      <c r="A63" s="4">
        <v>63</v>
      </c>
      <c r="B63" s="4">
        <v>20</v>
      </c>
      <c r="C63" s="2" t="s">
        <v>65</v>
      </c>
      <c r="D63" s="32">
        <v>179</v>
      </c>
      <c r="E63" s="4"/>
      <c r="F63" s="4"/>
      <c r="G63" s="4" t="s">
        <v>10</v>
      </c>
      <c r="H63" s="4"/>
      <c r="I63" s="4"/>
      <c r="J63" s="4"/>
      <c r="K63" s="8">
        <v>1</v>
      </c>
    </row>
    <row r="64" spans="1:11" x14ac:dyDescent="0.35">
      <c r="A64" s="4">
        <v>64</v>
      </c>
      <c r="B64" s="4">
        <v>21</v>
      </c>
      <c r="C64" s="5" t="s">
        <v>66</v>
      </c>
      <c r="D64" s="32">
        <v>188</v>
      </c>
      <c r="E64" s="4"/>
      <c r="F64" s="4"/>
      <c r="G64" s="4"/>
      <c r="H64" s="4"/>
      <c r="I64" s="4"/>
      <c r="J64" s="4" t="s">
        <v>10</v>
      </c>
      <c r="K64" s="8">
        <v>1</v>
      </c>
    </row>
    <row r="65" spans="1:11" x14ac:dyDescent="0.35">
      <c r="A65" s="4">
        <v>65</v>
      </c>
      <c r="B65" s="4">
        <v>22</v>
      </c>
      <c r="C65" s="5" t="s">
        <v>67</v>
      </c>
      <c r="D65" s="32">
        <v>169</v>
      </c>
      <c r="E65" s="4" t="s">
        <v>10</v>
      </c>
      <c r="F65" s="4"/>
      <c r="G65" s="4"/>
      <c r="H65" s="4"/>
      <c r="I65" s="4"/>
      <c r="J65" s="4"/>
      <c r="K65" s="8">
        <v>1</v>
      </c>
    </row>
    <row r="66" spans="1:11" x14ac:dyDescent="0.35">
      <c r="A66" s="4">
        <v>66</v>
      </c>
      <c r="B66" s="4">
        <v>23</v>
      </c>
      <c r="C66" s="2" t="s">
        <v>201</v>
      </c>
      <c r="D66" s="32">
        <v>170</v>
      </c>
      <c r="E66" s="4" t="s">
        <v>10</v>
      </c>
      <c r="F66" s="4"/>
      <c r="G66" s="4"/>
      <c r="H66" s="4"/>
      <c r="I66" s="4"/>
      <c r="J66" s="4"/>
      <c r="K66" s="8">
        <v>1</v>
      </c>
    </row>
    <row r="67" spans="1:11" x14ac:dyDescent="0.35">
      <c r="A67" s="4"/>
      <c r="B67" s="33" t="s">
        <v>68</v>
      </c>
      <c r="C67" s="34"/>
      <c r="D67" s="34"/>
      <c r="E67" s="34"/>
      <c r="F67" s="34"/>
      <c r="G67" s="34"/>
      <c r="H67" s="34"/>
      <c r="I67" s="34"/>
      <c r="J67" s="34"/>
      <c r="K67" s="34"/>
    </row>
    <row r="68" spans="1:11" x14ac:dyDescent="0.35">
      <c r="A68" s="4">
        <v>67</v>
      </c>
      <c r="B68" s="4">
        <v>5</v>
      </c>
      <c r="C68" s="2" t="s">
        <v>327</v>
      </c>
      <c r="D68" s="32"/>
      <c r="E68" s="4"/>
      <c r="F68" s="4"/>
      <c r="G68" s="4"/>
      <c r="H68" s="4"/>
      <c r="I68" s="4"/>
      <c r="J68" s="4" t="s">
        <v>10</v>
      </c>
      <c r="K68" s="8">
        <v>1</v>
      </c>
    </row>
    <row r="69" spans="1:11" x14ac:dyDescent="0.35">
      <c r="A69" s="4"/>
      <c r="B69" s="33" t="s">
        <v>69</v>
      </c>
      <c r="C69" s="34"/>
      <c r="D69" s="34"/>
      <c r="E69" s="34"/>
      <c r="F69" s="34"/>
      <c r="G69" s="34"/>
      <c r="H69" s="34"/>
      <c r="I69" s="34"/>
      <c r="J69" s="34"/>
      <c r="K69" s="34"/>
    </row>
    <row r="70" spans="1:11" x14ac:dyDescent="0.35">
      <c r="A70" s="4">
        <v>68</v>
      </c>
      <c r="B70" s="4">
        <v>1</v>
      </c>
      <c r="C70" s="2" t="s">
        <v>70</v>
      </c>
      <c r="D70" s="32">
        <v>190</v>
      </c>
      <c r="E70" s="4"/>
      <c r="F70" s="4"/>
      <c r="G70" s="4"/>
      <c r="H70" s="4"/>
      <c r="I70" s="4" t="s">
        <v>10</v>
      </c>
      <c r="J70" s="4"/>
      <c r="K70" s="8">
        <v>1</v>
      </c>
    </row>
    <row r="71" spans="1:11" x14ac:dyDescent="0.35">
      <c r="A71" s="4">
        <v>69</v>
      </c>
      <c r="B71" s="4">
        <v>2</v>
      </c>
      <c r="C71" s="2" t="s">
        <v>71</v>
      </c>
      <c r="D71" s="32">
        <v>11</v>
      </c>
      <c r="E71" s="4"/>
      <c r="F71" s="4"/>
      <c r="G71" s="4"/>
      <c r="H71" s="4"/>
      <c r="I71" s="4"/>
      <c r="J71" s="4" t="s">
        <v>10</v>
      </c>
      <c r="K71" s="8">
        <v>1</v>
      </c>
    </row>
    <row r="72" spans="1:11" x14ac:dyDescent="0.35">
      <c r="A72" s="4">
        <v>70</v>
      </c>
      <c r="B72" s="4">
        <v>3</v>
      </c>
      <c r="C72" s="2" t="s">
        <v>72</v>
      </c>
      <c r="D72" s="32">
        <v>12</v>
      </c>
      <c r="E72" s="4"/>
      <c r="F72" s="4"/>
      <c r="G72" s="4" t="s">
        <v>10</v>
      </c>
      <c r="H72" s="4"/>
      <c r="I72" s="4"/>
      <c r="J72" s="4"/>
      <c r="K72" s="8">
        <v>1</v>
      </c>
    </row>
    <row r="73" spans="1:11" x14ac:dyDescent="0.35">
      <c r="A73" s="4">
        <v>71</v>
      </c>
      <c r="B73" s="4">
        <v>4</v>
      </c>
      <c r="C73" s="2" t="s">
        <v>73</v>
      </c>
      <c r="D73" s="32">
        <v>13</v>
      </c>
      <c r="E73" s="4"/>
      <c r="F73" s="4"/>
      <c r="G73" s="4"/>
      <c r="H73" s="4"/>
      <c r="I73" s="4"/>
      <c r="J73" s="4"/>
      <c r="K73" s="8">
        <v>1</v>
      </c>
    </row>
    <row r="74" spans="1:11" x14ac:dyDescent="0.35">
      <c r="A74" s="4">
        <v>72</v>
      </c>
      <c r="B74" s="4">
        <v>5</v>
      </c>
      <c r="C74" s="2" t="s">
        <v>74</v>
      </c>
      <c r="D74" s="32">
        <v>193</v>
      </c>
      <c r="E74" s="4"/>
      <c r="F74" s="4"/>
      <c r="G74" s="4"/>
      <c r="H74" s="4"/>
      <c r="I74" s="4"/>
      <c r="J74" s="4" t="s">
        <v>10</v>
      </c>
      <c r="K74" s="8">
        <v>1</v>
      </c>
    </row>
    <row r="75" spans="1:11" x14ac:dyDescent="0.35">
      <c r="A75" s="4">
        <v>73</v>
      </c>
      <c r="B75" s="4">
        <v>6</v>
      </c>
      <c r="C75" s="2" t="s">
        <v>75</v>
      </c>
      <c r="D75" s="32">
        <v>194</v>
      </c>
      <c r="E75" s="4"/>
      <c r="F75" s="4"/>
      <c r="G75" s="4"/>
      <c r="H75" s="4"/>
      <c r="I75" s="4" t="s">
        <v>10</v>
      </c>
      <c r="J75" s="4"/>
      <c r="K75" s="8">
        <v>1</v>
      </c>
    </row>
    <row r="76" spans="1:11" x14ac:dyDescent="0.35">
      <c r="A76" s="4">
        <v>74</v>
      </c>
      <c r="B76" s="4">
        <v>8</v>
      </c>
      <c r="C76" s="2" t="s">
        <v>76</v>
      </c>
      <c r="D76" s="32">
        <v>195</v>
      </c>
      <c r="E76" s="4" t="s">
        <v>10</v>
      </c>
      <c r="F76" s="4"/>
      <c r="G76" s="4"/>
      <c r="H76" s="4"/>
      <c r="I76" s="4"/>
      <c r="J76" s="4"/>
      <c r="K76" s="8">
        <v>1</v>
      </c>
    </row>
    <row r="77" spans="1:11" x14ac:dyDescent="0.35">
      <c r="A77" s="4">
        <v>75</v>
      </c>
      <c r="B77" s="4">
        <v>9</v>
      </c>
      <c r="C77" s="5" t="s">
        <v>77</v>
      </c>
      <c r="D77" s="32">
        <v>132</v>
      </c>
      <c r="E77" s="4"/>
      <c r="F77" s="4"/>
      <c r="G77" s="4"/>
      <c r="H77" s="4"/>
      <c r="I77" s="4"/>
      <c r="J77" s="4" t="s">
        <v>10</v>
      </c>
      <c r="K77" s="8">
        <v>1</v>
      </c>
    </row>
    <row r="78" spans="1:11" x14ac:dyDescent="0.35">
      <c r="A78" s="4">
        <v>76</v>
      </c>
      <c r="B78" s="4">
        <v>10</v>
      </c>
      <c r="C78" s="2" t="s">
        <v>78</v>
      </c>
      <c r="D78" s="32">
        <v>11</v>
      </c>
      <c r="E78" s="4"/>
      <c r="F78" s="4"/>
      <c r="G78" s="4"/>
      <c r="H78" s="4"/>
      <c r="I78" s="4"/>
      <c r="J78" s="4" t="s">
        <v>10</v>
      </c>
      <c r="K78" s="8">
        <v>1</v>
      </c>
    </row>
    <row r="79" spans="1:11" x14ac:dyDescent="0.35">
      <c r="A79" s="4">
        <v>77</v>
      </c>
      <c r="B79" s="4">
        <v>11</v>
      </c>
      <c r="C79" s="2" t="s">
        <v>79</v>
      </c>
      <c r="D79" s="32">
        <v>12</v>
      </c>
      <c r="E79" s="4"/>
      <c r="F79" s="4"/>
      <c r="G79" s="4"/>
      <c r="H79" s="4"/>
      <c r="I79" s="4"/>
      <c r="J79" s="4" t="s">
        <v>10</v>
      </c>
      <c r="K79" s="8">
        <v>1</v>
      </c>
    </row>
    <row r="80" spans="1:11" x14ac:dyDescent="0.35">
      <c r="A80" s="4">
        <v>78</v>
      </c>
      <c r="B80" s="4">
        <v>12</v>
      </c>
      <c r="C80" s="2" t="s">
        <v>80</v>
      </c>
      <c r="D80" s="32">
        <v>13</v>
      </c>
      <c r="E80" s="4"/>
      <c r="F80" s="4"/>
      <c r="G80" s="4"/>
      <c r="H80" s="4"/>
      <c r="I80" s="4" t="s">
        <v>10</v>
      </c>
      <c r="J80" s="4"/>
      <c r="K80" s="8">
        <v>1</v>
      </c>
    </row>
    <row r="81" spans="1:11" x14ac:dyDescent="0.35">
      <c r="A81" s="4">
        <v>79</v>
      </c>
      <c r="B81" s="4">
        <v>13</v>
      </c>
      <c r="C81" s="2" t="s">
        <v>81</v>
      </c>
      <c r="D81" s="32">
        <v>14</v>
      </c>
      <c r="E81" s="4"/>
      <c r="F81" s="4"/>
      <c r="G81" s="4"/>
      <c r="H81" s="4"/>
      <c r="I81" s="4"/>
      <c r="J81" s="4" t="s">
        <v>10</v>
      </c>
      <c r="K81" s="8">
        <v>1</v>
      </c>
    </row>
    <row r="82" spans="1:11" x14ac:dyDescent="0.35">
      <c r="A82" s="4">
        <v>80</v>
      </c>
      <c r="B82" s="4">
        <v>14</v>
      </c>
      <c r="C82" s="5" t="s">
        <v>82</v>
      </c>
      <c r="D82" s="32">
        <v>15</v>
      </c>
      <c r="E82" s="4"/>
      <c r="F82" s="4" t="s">
        <v>10</v>
      </c>
      <c r="G82" s="4"/>
      <c r="H82" s="4"/>
      <c r="I82" s="4"/>
      <c r="J82" s="4"/>
      <c r="K82" s="8">
        <v>1</v>
      </c>
    </row>
    <row r="83" spans="1:11" x14ac:dyDescent="0.35">
      <c r="A83" s="4">
        <v>81</v>
      </c>
      <c r="B83" s="4">
        <v>15</v>
      </c>
      <c r="C83" s="5" t="s">
        <v>83</v>
      </c>
      <c r="D83" s="32">
        <v>132</v>
      </c>
      <c r="E83" s="4"/>
      <c r="F83" s="4"/>
      <c r="G83" s="4"/>
      <c r="H83" s="4"/>
      <c r="I83" s="4"/>
      <c r="J83" s="4" t="s">
        <v>10</v>
      </c>
      <c r="K83" s="8">
        <v>1</v>
      </c>
    </row>
    <row r="84" spans="1:11" x14ac:dyDescent="0.35">
      <c r="A84" s="4">
        <v>82</v>
      </c>
      <c r="B84" s="4">
        <v>16</v>
      </c>
      <c r="C84" s="5" t="s">
        <v>202</v>
      </c>
      <c r="D84" s="32">
        <v>131</v>
      </c>
      <c r="E84" s="4"/>
      <c r="F84" s="4"/>
      <c r="G84" s="4"/>
      <c r="H84" s="4"/>
      <c r="I84" s="4" t="s">
        <v>10</v>
      </c>
      <c r="J84" s="4"/>
      <c r="K84" s="8">
        <v>1</v>
      </c>
    </row>
    <row r="85" spans="1:11" x14ac:dyDescent="0.35">
      <c r="A85" s="4"/>
      <c r="B85" s="33" t="s">
        <v>84</v>
      </c>
      <c r="C85" s="34"/>
      <c r="D85" s="34"/>
      <c r="E85" s="34"/>
      <c r="F85" s="34"/>
      <c r="G85" s="34"/>
      <c r="H85" s="34"/>
      <c r="I85" s="34"/>
      <c r="J85" s="34"/>
      <c r="K85" s="34"/>
    </row>
    <row r="86" spans="1:11" x14ac:dyDescent="0.35">
      <c r="A86" s="4">
        <v>83</v>
      </c>
      <c r="B86" s="4">
        <v>1</v>
      </c>
      <c r="C86" s="2" t="s">
        <v>85</v>
      </c>
      <c r="D86" s="32">
        <v>16</v>
      </c>
      <c r="E86" s="4"/>
      <c r="F86" s="4"/>
      <c r="G86" s="4"/>
      <c r="H86" s="4"/>
      <c r="I86" s="4" t="s">
        <v>10</v>
      </c>
      <c r="J86" s="4"/>
      <c r="K86" s="8">
        <v>1</v>
      </c>
    </row>
    <row r="87" spans="1:11" x14ac:dyDescent="0.35">
      <c r="A87" s="4">
        <v>84</v>
      </c>
      <c r="B87" s="4">
        <v>2</v>
      </c>
      <c r="C87" s="5" t="s">
        <v>86</v>
      </c>
      <c r="D87" s="32">
        <v>196</v>
      </c>
      <c r="E87" s="4"/>
      <c r="F87" s="4"/>
      <c r="G87" s="4"/>
      <c r="H87" s="4"/>
      <c r="I87" s="4" t="s">
        <v>10</v>
      </c>
      <c r="J87" s="4"/>
      <c r="K87" s="8">
        <v>1</v>
      </c>
    </row>
    <row r="88" spans="1:11" x14ac:dyDescent="0.35">
      <c r="A88" s="4">
        <v>85</v>
      </c>
      <c r="B88" s="4">
        <v>3</v>
      </c>
      <c r="C88" s="2" t="s">
        <v>87</v>
      </c>
      <c r="D88" s="32">
        <v>197</v>
      </c>
      <c r="E88" s="4" t="s">
        <v>10</v>
      </c>
      <c r="F88" s="4"/>
      <c r="G88" s="4"/>
      <c r="H88" s="4"/>
      <c r="I88" s="4"/>
      <c r="J88" s="4"/>
      <c r="K88" s="8">
        <v>1</v>
      </c>
    </row>
    <row r="89" spans="1:11" x14ac:dyDescent="0.35">
      <c r="A89" s="4">
        <v>86</v>
      </c>
      <c r="B89" s="4">
        <v>4</v>
      </c>
      <c r="C89" s="2" t="s">
        <v>88</v>
      </c>
      <c r="D89" s="32">
        <v>198</v>
      </c>
      <c r="E89" s="4"/>
      <c r="F89" s="4"/>
      <c r="G89" s="4"/>
      <c r="H89" s="4"/>
      <c r="I89" s="4"/>
      <c r="J89" s="4" t="s">
        <v>10</v>
      </c>
      <c r="K89" s="8">
        <v>1</v>
      </c>
    </row>
    <row r="90" spans="1:11" x14ac:dyDescent="0.35">
      <c r="A90" s="4">
        <v>87</v>
      </c>
      <c r="B90" s="4">
        <v>5</v>
      </c>
      <c r="C90" s="2" t="s">
        <v>203</v>
      </c>
      <c r="D90" s="32">
        <v>199</v>
      </c>
      <c r="E90" s="4"/>
      <c r="F90" s="4"/>
      <c r="G90" s="4"/>
      <c r="H90" s="4"/>
      <c r="I90" s="4"/>
      <c r="J90" s="4" t="s">
        <v>10</v>
      </c>
      <c r="K90" s="8">
        <v>1</v>
      </c>
    </row>
    <row r="91" spans="1:11" x14ac:dyDescent="0.35">
      <c r="A91" s="4">
        <v>88</v>
      </c>
      <c r="B91" s="4">
        <v>6</v>
      </c>
      <c r="C91" s="5" t="s">
        <v>89</v>
      </c>
      <c r="D91" s="32">
        <v>200</v>
      </c>
      <c r="E91" s="4"/>
      <c r="F91" s="4"/>
      <c r="G91" s="4"/>
      <c r="H91" s="4"/>
      <c r="I91" s="4"/>
      <c r="J91" s="4" t="s">
        <v>10</v>
      </c>
      <c r="K91" s="8">
        <v>1</v>
      </c>
    </row>
    <row r="92" spans="1:11" x14ac:dyDescent="0.35">
      <c r="A92" s="4">
        <v>89</v>
      </c>
      <c r="B92" s="4">
        <v>7</v>
      </c>
      <c r="C92" s="2" t="s">
        <v>90</v>
      </c>
      <c r="D92" s="32">
        <v>201</v>
      </c>
      <c r="E92" s="4"/>
      <c r="F92" s="4" t="s">
        <v>10</v>
      </c>
      <c r="G92" s="4"/>
      <c r="H92" s="4"/>
      <c r="I92" s="4"/>
      <c r="J92" s="4"/>
      <c r="K92" s="8">
        <v>1</v>
      </c>
    </row>
    <row r="93" spans="1:11" x14ac:dyDescent="0.35">
      <c r="A93" s="4">
        <v>90</v>
      </c>
      <c r="B93" s="4">
        <v>8</v>
      </c>
      <c r="C93" s="5" t="s">
        <v>91</v>
      </c>
      <c r="D93" s="32">
        <v>202</v>
      </c>
      <c r="E93" s="4"/>
      <c r="F93" s="4"/>
      <c r="G93" s="4"/>
      <c r="H93" s="4"/>
      <c r="I93" s="4" t="s">
        <v>10</v>
      </c>
      <c r="J93" s="4"/>
      <c r="K93" s="8">
        <v>1</v>
      </c>
    </row>
    <row r="94" spans="1:11" x14ac:dyDescent="0.35">
      <c r="A94" s="4">
        <v>91</v>
      </c>
      <c r="B94" s="4">
        <v>9</v>
      </c>
      <c r="C94" s="5" t="s">
        <v>92</v>
      </c>
      <c r="D94" s="32">
        <v>203</v>
      </c>
      <c r="E94" s="4"/>
      <c r="F94" s="4"/>
      <c r="G94" s="4"/>
      <c r="H94" s="4"/>
      <c r="I94" s="4" t="s">
        <v>10</v>
      </c>
      <c r="J94" s="4"/>
      <c r="K94" s="8">
        <v>1</v>
      </c>
    </row>
    <row r="95" spans="1:11" x14ac:dyDescent="0.35">
      <c r="A95" s="4">
        <v>92</v>
      </c>
      <c r="B95" s="4">
        <v>10</v>
      </c>
      <c r="C95" s="5" t="s">
        <v>93</v>
      </c>
      <c r="D95" s="32">
        <v>204</v>
      </c>
      <c r="E95" s="4"/>
      <c r="F95" s="4"/>
      <c r="G95" s="4"/>
      <c r="H95" s="4"/>
      <c r="I95" s="4"/>
      <c r="J95" s="4" t="s">
        <v>10</v>
      </c>
      <c r="K95" s="8">
        <v>1</v>
      </c>
    </row>
    <row r="96" spans="1:11" x14ac:dyDescent="0.35">
      <c r="A96" s="4">
        <v>93</v>
      </c>
      <c r="B96" s="4">
        <v>11</v>
      </c>
      <c r="C96" s="2" t="s">
        <v>94</v>
      </c>
      <c r="D96" s="32">
        <v>205</v>
      </c>
      <c r="E96" s="4"/>
      <c r="F96" s="4"/>
      <c r="G96" s="4" t="s">
        <v>10</v>
      </c>
      <c r="H96" s="4"/>
      <c r="I96" s="4"/>
      <c r="J96" s="4"/>
      <c r="K96" s="8">
        <v>1</v>
      </c>
    </row>
    <row r="97" spans="1:11" x14ac:dyDescent="0.35">
      <c r="A97" s="4">
        <v>94</v>
      </c>
      <c r="B97" s="4">
        <v>12</v>
      </c>
      <c r="C97" s="2" t="s">
        <v>95</v>
      </c>
      <c r="D97" s="32">
        <v>206</v>
      </c>
      <c r="E97" s="4"/>
      <c r="F97" s="4"/>
      <c r="G97" s="4"/>
      <c r="H97" s="4"/>
      <c r="I97" s="4"/>
      <c r="J97" s="4" t="s">
        <v>10</v>
      </c>
      <c r="K97" s="8">
        <v>1</v>
      </c>
    </row>
    <row r="98" spans="1:11" x14ac:dyDescent="0.35">
      <c r="A98" s="4">
        <v>95</v>
      </c>
      <c r="B98" s="4">
        <v>13</v>
      </c>
      <c r="C98" s="2" t="s">
        <v>96</v>
      </c>
      <c r="D98" s="32">
        <v>17</v>
      </c>
      <c r="E98" s="4"/>
      <c r="F98" s="4"/>
      <c r="G98" s="4"/>
      <c r="H98" s="4"/>
      <c r="I98" s="4" t="s">
        <v>10</v>
      </c>
      <c r="J98" s="4"/>
      <c r="K98" s="8">
        <v>1</v>
      </c>
    </row>
    <row r="99" spans="1:11" x14ac:dyDescent="0.35">
      <c r="A99" s="4">
        <v>96</v>
      </c>
      <c r="B99" s="4">
        <v>14</v>
      </c>
      <c r="C99" s="2" t="s">
        <v>97</v>
      </c>
      <c r="D99" s="32">
        <v>18</v>
      </c>
      <c r="E99" s="4"/>
      <c r="F99" s="4"/>
      <c r="G99" s="4"/>
      <c r="H99" s="4"/>
      <c r="I99" s="4" t="s">
        <v>10</v>
      </c>
      <c r="J99" s="4"/>
      <c r="K99" s="8">
        <v>1</v>
      </c>
    </row>
    <row r="100" spans="1:11" x14ac:dyDescent="0.35">
      <c r="A100" s="4"/>
      <c r="B100" s="33" t="s">
        <v>98</v>
      </c>
      <c r="C100" s="34"/>
      <c r="D100" s="34"/>
      <c r="E100" s="34"/>
      <c r="F100" s="34"/>
      <c r="G100" s="34"/>
      <c r="H100" s="34"/>
      <c r="I100" s="34"/>
      <c r="J100" s="34"/>
      <c r="K100" s="34"/>
    </row>
    <row r="101" spans="1:11" x14ac:dyDescent="0.35">
      <c r="A101" s="4">
        <v>97</v>
      </c>
      <c r="B101" s="4">
        <v>1</v>
      </c>
      <c r="C101" s="2" t="s">
        <v>99</v>
      </c>
      <c r="D101" s="32">
        <v>19</v>
      </c>
      <c r="E101" s="4"/>
      <c r="F101" s="4"/>
      <c r="G101" s="4"/>
      <c r="H101" s="4"/>
      <c r="I101" s="4" t="s">
        <v>10</v>
      </c>
      <c r="J101" s="4"/>
      <c r="K101" s="8">
        <v>1</v>
      </c>
    </row>
    <row r="102" spans="1:11" x14ac:dyDescent="0.35">
      <c r="A102" s="4">
        <v>98</v>
      </c>
      <c r="B102" s="4">
        <v>2</v>
      </c>
      <c r="C102" s="2" t="s">
        <v>100</v>
      </c>
      <c r="D102" s="32">
        <v>20</v>
      </c>
      <c r="E102" s="4"/>
      <c r="F102" s="4"/>
      <c r="G102" s="4"/>
      <c r="H102" s="4"/>
      <c r="I102" s="4" t="s">
        <v>10</v>
      </c>
      <c r="J102" s="4"/>
      <c r="K102" s="8">
        <v>1</v>
      </c>
    </row>
    <row r="103" spans="1:11" x14ac:dyDescent="0.35">
      <c r="A103" s="4">
        <v>99</v>
      </c>
      <c r="B103" s="4">
        <v>3</v>
      </c>
      <c r="C103" s="2" t="s">
        <v>101</v>
      </c>
      <c r="D103" s="32">
        <v>23</v>
      </c>
      <c r="E103" s="4"/>
      <c r="F103" s="4"/>
      <c r="G103" s="4"/>
      <c r="H103" s="4"/>
      <c r="I103" s="4" t="s">
        <v>10</v>
      </c>
      <c r="J103" s="4"/>
      <c r="K103" s="8">
        <v>1</v>
      </c>
    </row>
    <row r="104" spans="1:11" x14ac:dyDescent="0.35">
      <c r="A104" s="4">
        <v>100</v>
      </c>
      <c r="B104" s="4">
        <v>4</v>
      </c>
      <c r="C104" s="2" t="s">
        <v>102</v>
      </c>
      <c r="D104" s="32">
        <v>22</v>
      </c>
      <c r="E104" s="4"/>
      <c r="F104" s="4"/>
      <c r="G104" s="4"/>
      <c r="H104" s="4"/>
      <c r="I104" s="4" t="s">
        <v>10</v>
      </c>
      <c r="J104" s="4"/>
      <c r="K104" s="8">
        <v>1</v>
      </c>
    </row>
    <row r="105" spans="1:11" x14ac:dyDescent="0.35">
      <c r="A105" s="4">
        <v>101</v>
      </c>
      <c r="B105" s="4">
        <v>5</v>
      </c>
      <c r="C105" s="2" t="s">
        <v>103</v>
      </c>
      <c r="D105" s="32">
        <v>24</v>
      </c>
      <c r="E105" s="4"/>
      <c r="F105" s="4"/>
      <c r="G105" s="4"/>
      <c r="H105" s="4"/>
      <c r="I105" s="4" t="s">
        <v>10</v>
      </c>
      <c r="J105" s="4"/>
      <c r="K105" s="8">
        <v>1</v>
      </c>
    </row>
    <row r="106" spans="1:11" x14ac:dyDescent="0.35">
      <c r="A106" s="4"/>
      <c r="B106" s="33" t="s">
        <v>104</v>
      </c>
      <c r="C106" s="34"/>
      <c r="D106" s="34"/>
      <c r="E106" s="34"/>
      <c r="F106" s="34"/>
      <c r="G106" s="34"/>
      <c r="H106" s="34"/>
      <c r="I106" s="34"/>
      <c r="J106" s="34"/>
      <c r="K106" s="34"/>
    </row>
    <row r="107" spans="1:11" x14ac:dyDescent="0.35">
      <c r="A107" s="4">
        <v>102</v>
      </c>
      <c r="B107" s="4">
        <v>2</v>
      </c>
      <c r="C107" s="5" t="s">
        <v>105</v>
      </c>
      <c r="D107" s="4">
        <v>21</v>
      </c>
      <c r="E107" s="4"/>
      <c r="F107" s="4"/>
      <c r="G107" s="4"/>
      <c r="H107" s="4"/>
      <c r="I107" s="4" t="s">
        <v>10</v>
      </c>
      <c r="J107" s="4"/>
      <c r="K107" s="8">
        <v>1</v>
      </c>
    </row>
    <row r="108" spans="1:11" x14ac:dyDescent="0.35">
      <c r="A108" s="4">
        <v>103</v>
      </c>
      <c r="B108" s="4">
        <v>3</v>
      </c>
      <c r="C108" s="2" t="s">
        <v>106</v>
      </c>
      <c r="D108" s="4">
        <v>29</v>
      </c>
      <c r="E108" s="4"/>
      <c r="F108" s="4" t="s">
        <v>10</v>
      </c>
      <c r="G108" s="4"/>
      <c r="H108" s="4"/>
      <c r="I108" s="4"/>
      <c r="J108" s="4"/>
      <c r="K108" s="8">
        <v>1</v>
      </c>
    </row>
    <row r="109" spans="1:11" x14ac:dyDescent="0.35">
      <c r="A109" s="4">
        <v>104</v>
      </c>
      <c r="B109" s="4">
        <v>4</v>
      </c>
      <c r="C109" s="5" t="s">
        <v>107</v>
      </c>
      <c r="D109" s="4">
        <v>30</v>
      </c>
      <c r="E109" s="4"/>
      <c r="F109" s="4"/>
      <c r="G109" s="4"/>
      <c r="H109" s="4"/>
      <c r="I109" s="4" t="s">
        <v>10</v>
      </c>
      <c r="J109" s="4"/>
      <c r="K109" s="8">
        <v>1</v>
      </c>
    </row>
    <row r="110" spans="1:11" x14ac:dyDescent="0.35">
      <c r="A110" s="4">
        <v>105</v>
      </c>
      <c r="B110" s="4">
        <v>5</v>
      </c>
      <c r="C110" s="5" t="s">
        <v>108</v>
      </c>
      <c r="D110" s="4">
        <v>31</v>
      </c>
      <c r="E110" s="4"/>
      <c r="F110" s="4"/>
      <c r="G110" s="4"/>
      <c r="H110" s="4"/>
      <c r="I110" s="4" t="s">
        <v>10</v>
      </c>
      <c r="J110" s="4"/>
      <c r="K110" s="8">
        <v>1</v>
      </c>
    </row>
    <row r="111" spans="1:11" x14ac:dyDescent="0.35">
      <c r="A111" s="4">
        <v>106</v>
      </c>
      <c r="B111" s="4">
        <v>6</v>
      </c>
      <c r="C111" s="5" t="s">
        <v>109</v>
      </c>
      <c r="D111" s="4">
        <v>32</v>
      </c>
      <c r="E111" s="4"/>
      <c r="F111" s="4"/>
      <c r="G111" s="4"/>
      <c r="H111" s="4"/>
      <c r="I111" s="4" t="s">
        <v>10</v>
      </c>
      <c r="J111" s="4"/>
      <c r="K111" s="8">
        <v>1</v>
      </c>
    </row>
    <row r="112" spans="1:11" x14ac:dyDescent="0.35">
      <c r="A112" s="4">
        <v>107</v>
      </c>
      <c r="B112" s="4">
        <v>7</v>
      </c>
      <c r="C112" s="2" t="s">
        <v>205</v>
      </c>
      <c r="D112" s="32">
        <v>33</v>
      </c>
      <c r="E112" s="4"/>
      <c r="F112" s="4"/>
      <c r="G112" s="4"/>
      <c r="H112" s="4"/>
      <c r="I112" s="4" t="s">
        <v>10</v>
      </c>
      <c r="J112" s="4"/>
      <c r="K112" s="8">
        <v>1</v>
      </c>
    </row>
    <row r="113" spans="1:11" x14ac:dyDescent="0.35">
      <c r="A113" s="4">
        <v>108</v>
      </c>
      <c r="B113" s="4">
        <v>8</v>
      </c>
      <c r="C113" s="2" t="s">
        <v>206</v>
      </c>
      <c r="D113" s="32">
        <v>34</v>
      </c>
      <c r="E113" s="4"/>
      <c r="F113" s="4"/>
      <c r="G113" s="4"/>
      <c r="H113" s="4"/>
      <c r="I113" s="4" t="s">
        <v>10</v>
      </c>
      <c r="J113" s="4"/>
      <c r="K113" s="8">
        <v>1</v>
      </c>
    </row>
    <row r="114" spans="1:11" x14ac:dyDescent="0.35">
      <c r="A114" s="4">
        <v>109</v>
      </c>
      <c r="B114" s="4">
        <v>9</v>
      </c>
      <c r="C114" s="2" t="s">
        <v>110</v>
      </c>
      <c r="D114" s="32">
        <v>35</v>
      </c>
      <c r="E114" s="4"/>
      <c r="F114" s="4"/>
      <c r="G114" s="4"/>
      <c r="H114" s="4"/>
      <c r="I114" s="4" t="s">
        <v>10</v>
      </c>
      <c r="J114" s="4"/>
      <c r="K114" s="8">
        <v>1</v>
      </c>
    </row>
    <row r="115" spans="1:11" x14ac:dyDescent="0.35">
      <c r="A115" s="4">
        <v>110</v>
      </c>
      <c r="B115" s="4">
        <v>10</v>
      </c>
      <c r="C115" s="5" t="s">
        <v>111</v>
      </c>
      <c r="D115" s="32">
        <v>36</v>
      </c>
      <c r="E115" s="4"/>
      <c r="F115" s="4"/>
      <c r="G115" s="4"/>
      <c r="H115" s="4"/>
      <c r="I115" s="4" t="s">
        <v>10</v>
      </c>
      <c r="J115" s="4"/>
      <c r="K115" s="8">
        <v>1</v>
      </c>
    </row>
    <row r="116" spans="1:11" x14ac:dyDescent="0.35">
      <c r="A116" s="4">
        <v>111</v>
      </c>
      <c r="B116" s="4">
        <v>11</v>
      </c>
      <c r="C116" s="5" t="s">
        <v>112</v>
      </c>
      <c r="D116" s="32">
        <v>37</v>
      </c>
      <c r="E116" s="4"/>
      <c r="F116" s="4"/>
      <c r="G116" s="4"/>
      <c r="H116" s="4"/>
      <c r="I116" s="4" t="s">
        <v>10</v>
      </c>
      <c r="J116" s="4"/>
      <c r="K116" s="8">
        <v>1</v>
      </c>
    </row>
    <row r="117" spans="1:11" x14ac:dyDescent="0.35">
      <c r="A117" s="4">
        <v>112</v>
      </c>
      <c r="B117" s="4">
        <v>12</v>
      </c>
      <c r="C117" s="5" t="s">
        <v>113</v>
      </c>
      <c r="D117" s="32">
        <v>38</v>
      </c>
      <c r="E117" s="4"/>
      <c r="F117" s="4"/>
      <c r="G117" s="4"/>
      <c r="H117" s="4"/>
      <c r="I117" s="4" t="s">
        <v>10</v>
      </c>
      <c r="J117" s="4"/>
      <c r="K117" s="8">
        <v>1</v>
      </c>
    </row>
    <row r="118" spans="1:11" x14ac:dyDescent="0.35">
      <c r="A118" s="4">
        <v>113</v>
      </c>
      <c r="B118" s="4">
        <v>13</v>
      </c>
      <c r="C118" s="2" t="s">
        <v>114</v>
      </c>
      <c r="D118" s="32">
        <v>39</v>
      </c>
      <c r="E118" s="4"/>
      <c r="F118" s="4"/>
      <c r="G118" s="4"/>
      <c r="H118" s="4"/>
      <c r="I118" s="4" t="s">
        <v>10</v>
      </c>
      <c r="J118" s="4"/>
      <c r="K118" s="8">
        <v>1</v>
      </c>
    </row>
    <row r="119" spans="1:11" x14ac:dyDescent="0.35">
      <c r="A119" s="4">
        <v>114</v>
      </c>
      <c r="B119" s="4">
        <v>14</v>
      </c>
      <c r="C119" s="2" t="s">
        <v>115</v>
      </c>
      <c r="D119" s="32">
        <v>40</v>
      </c>
      <c r="E119" s="4"/>
      <c r="F119" s="4"/>
      <c r="G119" s="4"/>
      <c r="H119" s="4"/>
      <c r="I119" s="4" t="s">
        <v>10</v>
      </c>
      <c r="J119" s="4"/>
      <c r="K119" s="8">
        <v>1</v>
      </c>
    </row>
    <row r="120" spans="1:11" x14ac:dyDescent="0.35">
      <c r="A120" s="4">
        <v>115</v>
      </c>
      <c r="B120" s="4">
        <v>15</v>
      </c>
      <c r="C120" s="2" t="s">
        <v>116</v>
      </c>
      <c r="D120" s="32">
        <v>41</v>
      </c>
      <c r="E120" s="4"/>
      <c r="F120" s="4"/>
      <c r="G120" s="4"/>
      <c r="H120" s="4"/>
      <c r="I120" s="4" t="s">
        <v>10</v>
      </c>
      <c r="J120" s="4"/>
      <c r="K120" s="8">
        <v>1</v>
      </c>
    </row>
    <row r="121" spans="1:11" x14ac:dyDescent="0.35">
      <c r="A121" s="4">
        <v>116</v>
      </c>
      <c r="B121" s="4">
        <v>16</v>
      </c>
      <c r="C121" s="5" t="s">
        <v>117</v>
      </c>
      <c r="D121" s="32">
        <v>42</v>
      </c>
      <c r="E121" s="4"/>
      <c r="F121" s="4"/>
      <c r="G121" s="4"/>
      <c r="H121" s="4"/>
      <c r="I121" s="4" t="s">
        <v>10</v>
      </c>
      <c r="J121" s="4"/>
      <c r="K121" s="8">
        <v>1</v>
      </c>
    </row>
    <row r="122" spans="1:11" x14ac:dyDescent="0.35">
      <c r="A122" s="4">
        <v>117</v>
      </c>
      <c r="B122" s="4">
        <v>17</v>
      </c>
      <c r="C122" s="5" t="s">
        <v>118</v>
      </c>
      <c r="D122" s="32">
        <v>43</v>
      </c>
      <c r="E122" s="4"/>
      <c r="F122" s="4"/>
      <c r="G122" s="4"/>
      <c r="H122" s="4"/>
      <c r="I122" s="4" t="s">
        <v>10</v>
      </c>
      <c r="J122" s="4"/>
      <c r="K122" s="8">
        <v>1</v>
      </c>
    </row>
    <row r="123" spans="1:11" x14ac:dyDescent="0.35">
      <c r="A123" s="4">
        <v>118</v>
      </c>
      <c r="B123" s="4">
        <v>18</v>
      </c>
      <c r="C123" s="2" t="s">
        <v>119</v>
      </c>
      <c r="D123" s="32">
        <v>44</v>
      </c>
      <c r="E123" s="4"/>
      <c r="F123" s="4"/>
      <c r="G123" s="4"/>
      <c r="H123" s="4"/>
      <c r="I123" s="4" t="s">
        <v>10</v>
      </c>
      <c r="J123" s="4"/>
      <c r="K123" s="8">
        <v>1</v>
      </c>
    </row>
    <row r="124" spans="1:11" x14ac:dyDescent="0.35">
      <c r="A124" s="4">
        <v>119</v>
      </c>
      <c r="B124" s="4">
        <v>19</v>
      </c>
      <c r="C124" s="2" t="s">
        <v>120</v>
      </c>
      <c r="D124" s="32">
        <v>45</v>
      </c>
      <c r="E124" s="4"/>
      <c r="F124" s="4"/>
      <c r="G124" s="4"/>
      <c r="H124" s="4"/>
      <c r="I124" s="4" t="s">
        <v>10</v>
      </c>
      <c r="J124" s="4"/>
      <c r="K124" s="8">
        <v>1</v>
      </c>
    </row>
    <row r="125" spans="1:11" x14ac:dyDescent="0.35">
      <c r="A125" s="4">
        <v>120</v>
      </c>
      <c r="B125" s="4">
        <v>20</v>
      </c>
      <c r="C125" s="2" t="s">
        <v>121</v>
      </c>
      <c r="D125" s="32">
        <v>46</v>
      </c>
      <c r="E125" s="4"/>
      <c r="F125" s="4"/>
      <c r="G125" s="4"/>
      <c r="H125" s="4"/>
      <c r="I125" s="4" t="s">
        <v>10</v>
      </c>
      <c r="J125" s="4"/>
      <c r="K125" s="8">
        <v>1</v>
      </c>
    </row>
    <row r="126" spans="1:11" x14ac:dyDescent="0.35">
      <c r="A126" s="4">
        <v>121</v>
      </c>
      <c r="B126" s="4">
        <v>21</v>
      </c>
      <c r="C126" s="2" t="s">
        <v>122</v>
      </c>
      <c r="D126" s="32">
        <v>47</v>
      </c>
      <c r="E126" s="4"/>
      <c r="F126" s="4"/>
      <c r="G126" s="4"/>
      <c r="H126" s="4"/>
      <c r="I126" s="4" t="s">
        <v>10</v>
      </c>
      <c r="J126" s="4"/>
      <c r="K126" s="8">
        <v>1</v>
      </c>
    </row>
    <row r="127" spans="1:11" x14ac:dyDescent="0.35">
      <c r="A127" s="4">
        <v>122</v>
      </c>
      <c r="B127" s="4">
        <v>22</v>
      </c>
      <c r="C127" s="2" t="s">
        <v>123</v>
      </c>
      <c r="D127" s="32">
        <v>48</v>
      </c>
      <c r="E127" s="4"/>
      <c r="F127" s="4"/>
      <c r="G127" s="4"/>
      <c r="H127" s="4"/>
      <c r="I127" s="4" t="s">
        <v>10</v>
      </c>
      <c r="J127" s="4"/>
      <c r="K127" s="8">
        <v>1</v>
      </c>
    </row>
    <row r="128" spans="1:11" x14ac:dyDescent="0.35">
      <c r="A128" s="4">
        <v>123</v>
      </c>
      <c r="B128" s="4">
        <v>23</v>
      </c>
      <c r="C128" s="2" t="s">
        <v>124</v>
      </c>
      <c r="D128" s="32">
        <v>49</v>
      </c>
      <c r="E128" s="4"/>
      <c r="F128" s="4"/>
      <c r="G128" s="4"/>
      <c r="H128" s="4"/>
      <c r="I128" s="4" t="s">
        <v>10</v>
      </c>
      <c r="J128" s="4"/>
      <c r="K128" s="8">
        <v>1</v>
      </c>
    </row>
    <row r="129" spans="1:11" x14ac:dyDescent="0.35">
      <c r="A129" s="4">
        <v>124</v>
      </c>
      <c r="B129" s="4">
        <v>24</v>
      </c>
      <c r="C129" s="2" t="s">
        <v>125</v>
      </c>
      <c r="D129" s="32">
        <v>50</v>
      </c>
      <c r="E129" s="4"/>
      <c r="F129" s="4"/>
      <c r="G129" s="4"/>
      <c r="H129" s="4"/>
      <c r="I129" s="4" t="s">
        <v>10</v>
      </c>
      <c r="J129" s="4"/>
      <c r="K129" s="8">
        <v>1</v>
      </c>
    </row>
    <row r="130" spans="1:11" x14ac:dyDescent="0.35">
      <c r="A130" s="4">
        <v>125</v>
      </c>
      <c r="B130" s="4">
        <v>25</v>
      </c>
      <c r="C130" s="2" t="s">
        <v>126</v>
      </c>
      <c r="D130" s="32">
        <v>51</v>
      </c>
      <c r="E130" s="4"/>
      <c r="F130" s="4"/>
      <c r="G130" s="4"/>
      <c r="H130" s="4"/>
      <c r="I130" s="4" t="s">
        <v>10</v>
      </c>
      <c r="J130" s="4"/>
      <c r="K130" s="8">
        <v>1</v>
      </c>
    </row>
    <row r="131" spans="1:11" x14ac:dyDescent="0.35">
      <c r="A131" s="4">
        <v>126</v>
      </c>
      <c r="B131" s="4">
        <v>26</v>
      </c>
      <c r="C131" s="2" t="s">
        <v>127</v>
      </c>
      <c r="D131" s="32">
        <v>52</v>
      </c>
      <c r="E131" s="4"/>
      <c r="F131" s="4"/>
      <c r="G131" s="4"/>
      <c r="H131" s="4"/>
      <c r="I131" s="4" t="s">
        <v>10</v>
      </c>
      <c r="J131" s="4"/>
      <c r="K131" s="8">
        <v>1</v>
      </c>
    </row>
    <row r="132" spans="1:11" x14ac:dyDescent="0.35">
      <c r="A132" s="4">
        <v>127</v>
      </c>
      <c r="B132" s="4">
        <v>27</v>
      </c>
      <c r="C132" s="2" t="s">
        <v>128</v>
      </c>
      <c r="D132" s="32">
        <v>53</v>
      </c>
      <c r="E132" s="4"/>
      <c r="F132" s="4"/>
      <c r="G132" s="4"/>
      <c r="H132" s="4"/>
      <c r="I132" s="4" t="s">
        <v>10</v>
      </c>
      <c r="J132" s="4"/>
      <c r="K132" s="8">
        <v>1</v>
      </c>
    </row>
    <row r="133" spans="1:11" x14ac:dyDescent="0.35">
      <c r="A133" s="4">
        <v>128</v>
      </c>
      <c r="B133" s="4">
        <v>28</v>
      </c>
      <c r="C133" s="2" t="s">
        <v>129</v>
      </c>
      <c r="D133" s="32">
        <v>54</v>
      </c>
      <c r="E133" s="4"/>
      <c r="F133" s="4"/>
      <c r="G133" s="4"/>
      <c r="H133" s="4"/>
      <c r="I133" s="4" t="s">
        <v>10</v>
      </c>
      <c r="J133" s="4"/>
      <c r="K133" s="8">
        <v>1</v>
      </c>
    </row>
    <row r="134" spans="1:11" x14ac:dyDescent="0.35">
      <c r="A134" s="4">
        <v>129</v>
      </c>
      <c r="B134" s="4">
        <v>29</v>
      </c>
      <c r="C134" s="2" t="s">
        <v>130</v>
      </c>
      <c r="D134" s="32">
        <v>55</v>
      </c>
      <c r="E134" s="4"/>
      <c r="F134" s="4"/>
      <c r="G134" s="4"/>
      <c r="H134" s="4"/>
      <c r="I134" s="4" t="s">
        <v>10</v>
      </c>
      <c r="J134" s="4"/>
      <c r="K134" s="8">
        <v>1</v>
      </c>
    </row>
    <row r="135" spans="1:11" x14ac:dyDescent="0.35">
      <c r="A135" s="4">
        <v>130</v>
      </c>
      <c r="B135" s="4">
        <v>30</v>
      </c>
      <c r="C135" s="2" t="s">
        <v>131</v>
      </c>
      <c r="D135" s="32">
        <v>56</v>
      </c>
      <c r="E135" s="4"/>
      <c r="F135" s="4"/>
      <c r="G135" s="4"/>
      <c r="H135" s="4"/>
      <c r="I135" s="4" t="s">
        <v>10</v>
      </c>
      <c r="J135" s="4"/>
      <c r="K135" s="8">
        <v>1</v>
      </c>
    </row>
    <row r="136" spans="1:11" x14ac:dyDescent="0.35">
      <c r="A136" s="4">
        <v>131</v>
      </c>
      <c r="B136" s="4">
        <v>31</v>
      </c>
      <c r="C136" s="2" t="s">
        <v>132</v>
      </c>
      <c r="D136" s="32">
        <v>57</v>
      </c>
      <c r="E136" s="4"/>
      <c r="F136" s="4"/>
      <c r="G136" s="4"/>
      <c r="H136" s="4"/>
      <c r="I136" s="4" t="s">
        <v>10</v>
      </c>
      <c r="J136" s="4"/>
      <c r="K136" s="8">
        <v>1</v>
      </c>
    </row>
    <row r="137" spans="1:11" x14ac:dyDescent="0.35">
      <c r="A137" s="4">
        <v>132</v>
      </c>
      <c r="B137" s="4">
        <v>32</v>
      </c>
      <c r="C137" s="2" t="s">
        <v>133</v>
      </c>
      <c r="D137" s="32">
        <v>58</v>
      </c>
      <c r="E137" s="4"/>
      <c r="F137" s="4"/>
      <c r="G137" s="4"/>
      <c r="H137" s="4"/>
      <c r="I137" s="4" t="s">
        <v>10</v>
      </c>
      <c r="J137" s="4"/>
      <c r="K137" s="8">
        <v>1</v>
      </c>
    </row>
    <row r="138" spans="1:11" x14ac:dyDescent="0.35">
      <c r="A138" s="4">
        <v>133</v>
      </c>
      <c r="B138" s="4">
        <v>33</v>
      </c>
      <c r="C138" s="2" t="s">
        <v>134</v>
      </c>
      <c r="D138" s="32">
        <v>59</v>
      </c>
      <c r="E138" s="4"/>
      <c r="F138" s="4"/>
      <c r="G138" s="4"/>
      <c r="H138" s="4"/>
      <c r="I138" s="4" t="s">
        <v>10</v>
      </c>
      <c r="J138" s="4"/>
      <c r="K138" s="8">
        <v>1</v>
      </c>
    </row>
    <row r="139" spans="1:11" x14ac:dyDescent="0.35">
      <c r="A139" s="4">
        <v>134</v>
      </c>
      <c r="B139" s="4">
        <v>34</v>
      </c>
      <c r="C139" s="2" t="s">
        <v>135</v>
      </c>
      <c r="D139" s="32">
        <v>60</v>
      </c>
      <c r="E139" s="4"/>
      <c r="F139" s="4"/>
      <c r="G139" s="4"/>
      <c r="H139" s="4"/>
      <c r="I139" s="4" t="s">
        <v>10</v>
      </c>
      <c r="J139" s="4"/>
      <c r="K139" s="8">
        <v>1</v>
      </c>
    </row>
    <row r="140" spans="1:11" x14ac:dyDescent="0.35">
      <c r="A140" s="4">
        <v>135</v>
      </c>
      <c r="B140" s="4">
        <v>35</v>
      </c>
      <c r="C140" s="2" t="s">
        <v>136</v>
      </c>
      <c r="D140" s="32">
        <v>61</v>
      </c>
      <c r="E140" s="4"/>
      <c r="F140" s="4"/>
      <c r="G140" s="4"/>
      <c r="H140" s="4"/>
      <c r="I140" s="4" t="s">
        <v>10</v>
      </c>
      <c r="J140" s="4"/>
      <c r="K140" s="8">
        <v>1</v>
      </c>
    </row>
    <row r="141" spans="1:11" x14ac:dyDescent="0.35">
      <c r="A141" s="4">
        <v>136</v>
      </c>
      <c r="B141" s="4">
        <v>36</v>
      </c>
      <c r="C141" s="2" t="s">
        <v>137</v>
      </c>
      <c r="D141" s="32">
        <v>62</v>
      </c>
      <c r="E141" s="4"/>
      <c r="F141" s="4"/>
      <c r="G141" s="4"/>
      <c r="H141" s="4"/>
      <c r="I141" s="4" t="s">
        <v>10</v>
      </c>
      <c r="J141" s="4"/>
      <c r="K141" s="8">
        <v>1</v>
      </c>
    </row>
    <row r="142" spans="1:11" x14ac:dyDescent="0.35">
      <c r="A142" s="4">
        <v>137</v>
      </c>
      <c r="B142" s="4">
        <v>37</v>
      </c>
      <c r="C142" s="2" t="s">
        <v>138</v>
      </c>
      <c r="D142" s="32">
        <v>63</v>
      </c>
      <c r="E142" s="4"/>
      <c r="F142" s="4"/>
      <c r="G142" s="4"/>
      <c r="H142" s="4"/>
      <c r="I142" s="4" t="s">
        <v>10</v>
      </c>
      <c r="J142" s="4"/>
      <c r="K142" s="8">
        <v>1</v>
      </c>
    </row>
    <row r="143" spans="1:11" x14ac:dyDescent="0.35">
      <c r="A143" s="4">
        <v>138</v>
      </c>
      <c r="B143" s="4">
        <v>38</v>
      </c>
      <c r="C143" s="2" t="s">
        <v>139</v>
      </c>
      <c r="D143" s="32">
        <v>64</v>
      </c>
      <c r="E143" s="4"/>
      <c r="F143" s="4"/>
      <c r="G143" s="4"/>
      <c r="H143" s="4"/>
      <c r="I143" s="4" t="s">
        <v>10</v>
      </c>
      <c r="J143" s="4"/>
      <c r="K143" s="8">
        <v>1</v>
      </c>
    </row>
    <row r="144" spans="1:11" x14ac:dyDescent="0.35">
      <c r="A144" s="4">
        <v>139</v>
      </c>
      <c r="B144" s="4">
        <v>39</v>
      </c>
      <c r="C144" s="2" t="s">
        <v>140</v>
      </c>
      <c r="D144" s="32">
        <v>65</v>
      </c>
      <c r="E144" s="4"/>
      <c r="F144" s="4"/>
      <c r="G144" s="4"/>
      <c r="H144" s="4"/>
      <c r="I144" s="4" t="s">
        <v>10</v>
      </c>
      <c r="J144" s="4"/>
      <c r="K144" s="8">
        <v>1</v>
      </c>
    </row>
    <row r="145" spans="1:11" x14ac:dyDescent="0.35">
      <c r="A145" s="4">
        <v>140</v>
      </c>
      <c r="B145" s="4">
        <v>40</v>
      </c>
      <c r="C145" s="2" t="s">
        <v>141</v>
      </c>
      <c r="D145" s="32">
        <v>66</v>
      </c>
      <c r="E145" s="4"/>
      <c r="F145" s="4"/>
      <c r="G145" s="4"/>
      <c r="H145" s="4"/>
      <c r="I145" s="4" t="s">
        <v>10</v>
      </c>
      <c r="J145" s="4"/>
      <c r="K145" s="8">
        <v>1</v>
      </c>
    </row>
    <row r="146" spans="1:11" x14ac:dyDescent="0.35">
      <c r="A146" s="4">
        <v>141</v>
      </c>
      <c r="B146" s="4">
        <v>41</v>
      </c>
      <c r="C146" s="2" t="s">
        <v>142</v>
      </c>
      <c r="D146" s="32">
        <v>67</v>
      </c>
      <c r="E146" s="4"/>
      <c r="F146" s="4"/>
      <c r="G146" s="4"/>
      <c r="H146" s="4"/>
      <c r="I146" s="4" t="s">
        <v>10</v>
      </c>
      <c r="J146" s="4"/>
      <c r="K146" s="8">
        <v>1</v>
      </c>
    </row>
    <row r="147" spans="1:11" x14ac:dyDescent="0.35">
      <c r="A147" s="4">
        <v>142</v>
      </c>
      <c r="B147" s="4">
        <v>42</v>
      </c>
      <c r="C147" s="2" t="s">
        <v>143</v>
      </c>
      <c r="D147" s="32">
        <v>68</v>
      </c>
      <c r="E147" s="4"/>
      <c r="F147" s="4"/>
      <c r="G147" s="4"/>
      <c r="H147" s="4"/>
      <c r="I147" s="4" t="s">
        <v>10</v>
      </c>
      <c r="J147" s="4"/>
      <c r="K147" s="8">
        <v>1</v>
      </c>
    </row>
    <row r="148" spans="1:11" x14ac:dyDescent="0.35">
      <c r="A148" s="4">
        <v>143</v>
      </c>
      <c r="B148" s="4">
        <v>43</v>
      </c>
      <c r="C148" s="2" t="s">
        <v>144</v>
      </c>
      <c r="D148" s="32">
        <v>69</v>
      </c>
      <c r="E148" s="4"/>
      <c r="F148" s="4"/>
      <c r="G148" s="4"/>
      <c r="H148" s="4"/>
      <c r="I148" s="4" t="s">
        <v>10</v>
      </c>
      <c r="J148" s="4"/>
      <c r="K148" s="8">
        <v>1</v>
      </c>
    </row>
    <row r="149" spans="1:11" x14ac:dyDescent="0.35">
      <c r="A149" s="4">
        <v>144</v>
      </c>
      <c r="B149" s="4">
        <v>44</v>
      </c>
      <c r="C149" s="2" t="s">
        <v>145</v>
      </c>
      <c r="D149" s="32">
        <v>70</v>
      </c>
      <c r="E149" s="4"/>
      <c r="F149" s="4"/>
      <c r="G149" s="4"/>
      <c r="H149" s="4"/>
      <c r="I149" s="4" t="s">
        <v>10</v>
      </c>
      <c r="J149" s="4"/>
      <c r="K149" s="8">
        <v>1</v>
      </c>
    </row>
    <row r="150" spans="1:11" x14ac:dyDescent="0.35">
      <c r="A150" s="4">
        <v>145</v>
      </c>
      <c r="B150" s="4">
        <v>45</v>
      </c>
      <c r="C150" s="2" t="s">
        <v>146</v>
      </c>
      <c r="D150" s="32">
        <v>71</v>
      </c>
      <c r="E150" s="4"/>
      <c r="F150" s="4"/>
      <c r="G150" s="4"/>
      <c r="H150" s="4"/>
      <c r="I150" s="4" t="s">
        <v>10</v>
      </c>
      <c r="J150" s="4"/>
      <c r="K150" s="8">
        <v>1</v>
      </c>
    </row>
    <row r="151" spans="1:11" x14ac:dyDescent="0.35">
      <c r="A151" s="4">
        <v>146</v>
      </c>
      <c r="B151" s="4">
        <v>46</v>
      </c>
      <c r="C151" s="2" t="s">
        <v>147</v>
      </c>
      <c r="D151" s="32">
        <v>72</v>
      </c>
      <c r="E151" s="4"/>
      <c r="F151" s="4"/>
      <c r="G151" s="4"/>
      <c r="H151" s="4"/>
      <c r="I151" s="4" t="s">
        <v>10</v>
      </c>
      <c r="J151" s="4"/>
      <c r="K151" s="8">
        <v>1</v>
      </c>
    </row>
    <row r="152" spans="1:11" x14ac:dyDescent="0.35">
      <c r="A152" s="4">
        <v>147</v>
      </c>
      <c r="B152" s="4">
        <v>48</v>
      </c>
      <c r="C152" s="2" t="s">
        <v>148</v>
      </c>
      <c r="D152" s="32">
        <v>74</v>
      </c>
      <c r="E152" s="4"/>
      <c r="F152" s="4"/>
      <c r="G152" s="4"/>
      <c r="H152" s="4"/>
      <c r="I152" s="4" t="s">
        <v>10</v>
      </c>
      <c r="J152" s="4"/>
      <c r="K152" s="8">
        <v>1</v>
      </c>
    </row>
    <row r="153" spans="1:11" x14ac:dyDescent="0.35">
      <c r="A153" s="4">
        <v>148</v>
      </c>
      <c r="B153" s="4">
        <v>49</v>
      </c>
      <c r="C153" s="2" t="s">
        <v>149</v>
      </c>
      <c r="D153" s="32">
        <v>75</v>
      </c>
      <c r="E153" s="4"/>
      <c r="F153" s="4"/>
      <c r="G153" s="4"/>
      <c r="H153" s="4"/>
      <c r="I153" s="4" t="s">
        <v>10</v>
      </c>
      <c r="J153" s="4"/>
      <c r="K153" s="8">
        <v>1</v>
      </c>
    </row>
    <row r="154" spans="1:11" x14ac:dyDescent="0.35">
      <c r="A154" s="4">
        <v>149</v>
      </c>
      <c r="B154" s="4">
        <v>50</v>
      </c>
      <c r="C154" s="2" t="s">
        <v>150</v>
      </c>
      <c r="D154" s="32">
        <v>76</v>
      </c>
      <c r="E154" s="4"/>
      <c r="F154" s="4"/>
      <c r="G154" s="4"/>
      <c r="H154" s="4"/>
      <c r="I154" s="4" t="s">
        <v>10</v>
      </c>
      <c r="J154" s="4"/>
      <c r="K154" s="8">
        <v>1</v>
      </c>
    </row>
    <row r="155" spans="1:11" x14ac:dyDescent="0.35">
      <c r="A155" s="4">
        <v>150</v>
      </c>
      <c r="B155" s="4">
        <v>51</v>
      </c>
      <c r="C155" s="2" t="s">
        <v>151</v>
      </c>
      <c r="D155" s="32">
        <v>77</v>
      </c>
      <c r="E155" s="4"/>
      <c r="F155" s="4"/>
      <c r="G155" s="4"/>
      <c r="H155" s="4"/>
      <c r="I155" s="4" t="s">
        <v>10</v>
      </c>
      <c r="J155" s="4"/>
      <c r="K155" s="8">
        <v>1</v>
      </c>
    </row>
    <row r="156" spans="1:11" x14ac:dyDescent="0.35">
      <c r="A156" s="4">
        <v>151</v>
      </c>
      <c r="B156" s="4">
        <v>52</v>
      </c>
      <c r="C156" s="2" t="s">
        <v>152</v>
      </c>
      <c r="D156" s="32">
        <v>78</v>
      </c>
      <c r="E156" s="4"/>
      <c r="F156" s="4"/>
      <c r="G156" s="4"/>
      <c r="H156" s="4"/>
      <c r="I156" s="4" t="s">
        <v>10</v>
      </c>
      <c r="J156" s="4"/>
      <c r="K156" s="8">
        <v>1</v>
      </c>
    </row>
    <row r="157" spans="1:11" x14ac:dyDescent="0.35">
      <c r="A157" s="4">
        <v>152</v>
      </c>
      <c r="B157" s="4">
        <v>53</v>
      </c>
      <c r="C157" s="2" t="s">
        <v>153</v>
      </c>
      <c r="D157" s="32">
        <v>79</v>
      </c>
      <c r="E157" s="4"/>
      <c r="F157" s="4"/>
      <c r="G157" s="4"/>
      <c r="H157" s="4"/>
      <c r="I157" s="4" t="s">
        <v>10</v>
      </c>
      <c r="J157" s="4"/>
      <c r="K157" s="8">
        <v>1</v>
      </c>
    </row>
    <row r="158" spans="1:11" x14ac:dyDescent="0.35">
      <c r="A158" s="4">
        <v>153</v>
      </c>
      <c r="B158" s="4">
        <v>54</v>
      </c>
      <c r="C158" s="2" t="s">
        <v>154</v>
      </c>
      <c r="D158" s="32">
        <v>80</v>
      </c>
      <c r="E158" s="4"/>
      <c r="F158" s="4"/>
      <c r="G158" s="4"/>
      <c r="H158" s="4"/>
      <c r="I158" s="4" t="s">
        <v>10</v>
      </c>
      <c r="J158" s="4"/>
      <c r="K158" s="8">
        <v>1</v>
      </c>
    </row>
    <row r="159" spans="1:11" x14ac:dyDescent="0.35">
      <c r="A159" s="4">
        <v>154</v>
      </c>
      <c r="B159" s="4">
        <v>55</v>
      </c>
      <c r="C159" s="2" t="s">
        <v>155</v>
      </c>
      <c r="D159" s="32">
        <v>81</v>
      </c>
      <c r="E159" s="4"/>
      <c r="F159" s="4"/>
      <c r="G159" s="4"/>
      <c r="H159" s="4"/>
      <c r="I159" s="4" t="s">
        <v>10</v>
      </c>
      <c r="J159" s="4"/>
      <c r="K159" s="8">
        <v>1</v>
      </c>
    </row>
    <row r="160" spans="1:11" x14ac:dyDescent="0.35">
      <c r="A160" s="4">
        <v>155</v>
      </c>
      <c r="B160" s="4">
        <v>56</v>
      </c>
      <c r="C160" s="2" t="s">
        <v>156</v>
      </c>
      <c r="D160" s="32">
        <v>82</v>
      </c>
      <c r="E160" s="4"/>
      <c r="F160" s="4"/>
      <c r="G160" s="4"/>
      <c r="H160" s="4"/>
      <c r="I160" s="4" t="s">
        <v>10</v>
      </c>
      <c r="J160" s="4"/>
      <c r="K160" s="8">
        <v>1</v>
      </c>
    </row>
    <row r="161" spans="1:11" x14ac:dyDescent="0.35">
      <c r="A161" s="4">
        <v>156</v>
      </c>
      <c r="B161" s="4">
        <v>57</v>
      </c>
      <c r="C161" s="2" t="s">
        <v>157</v>
      </c>
      <c r="D161" s="32">
        <v>83</v>
      </c>
      <c r="E161" s="4"/>
      <c r="F161" s="4"/>
      <c r="G161" s="4"/>
      <c r="H161" s="4"/>
      <c r="I161" s="4" t="s">
        <v>10</v>
      </c>
      <c r="J161" s="4"/>
      <c r="K161" s="8">
        <v>1</v>
      </c>
    </row>
    <row r="162" spans="1:11" x14ac:dyDescent="0.35">
      <c r="A162" s="4">
        <v>157</v>
      </c>
      <c r="B162" s="4">
        <v>58</v>
      </c>
      <c r="C162" s="2" t="s">
        <v>158</v>
      </c>
      <c r="D162" s="32">
        <v>84</v>
      </c>
      <c r="E162" s="4"/>
      <c r="F162" s="4"/>
      <c r="G162" s="4"/>
      <c r="H162" s="4"/>
      <c r="I162" s="4" t="s">
        <v>10</v>
      </c>
      <c r="J162" s="4"/>
      <c r="K162" s="8">
        <v>1</v>
      </c>
    </row>
    <row r="163" spans="1:11" x14ac:dyDescent="0.35">
      <c r="A163" s="4">
        <v>158</v>
      </c>
      <c r="B163" s="4">
        <v>59</v>
      </c>
      <c r="C163" s="2" t="s">
        <v>159</v>
      </c>
      <c r="D163" s="32">
        <v>85</v>
      </c>
      <c r="E163" s="4"/>
      <c r="F163" s="4"/>
      <c r="G163" s="4"/>
      <c r="H163" s="4"/>
      <c r="I163" s="4" t="s">
        <v>10</v>
      </c>
      <c r="J163" s="4"/>
      <c r="K163" s="8">
        <v>1</v>
      </c>
    </row>
    <row r="164" spans="1:11" x14ac:dyDescent="0.35">
      <c r="A164" s="4">
        <v>159</v>
      </c>
      <c r="B164" s="4">
        <v>60</v>
      </c>
      <c r="C164" s="2" t="s">
        <v>160</v>
      </c>
      <c r="D164" s="32">
        <v>86</v>
      </c>
      <c r="E164" s="4"/>
      <c r="F164" s="4"/>
      <c r="G164" s="4"/>
      <c r="H164" s="4"/>
      <c r="I164" s="4" t="s">
        <v>10</v>
      </c>
      <c r="J164" s="4"/>
      <c r="K164" s="8">
        <v>1</v>
      </c>
    </row>
    <row r="165" spans="1:11" x14ac:dyDescent="0.35">
      <c r="A165" s="4">
        <v>160</v>
      </c>
      <c r="B165" s="4">
        <v>61</v>
      </c>
      <c r="C165" s="2" t="s">
        <v>161</v>
      </c>
      <c r="D165" s="32">
        <v>87</v>
      </c>
      <c r="E165" s="4"/>
      <c r="F165" s="4"/>
      <c r="G165" s="4"/>
      <c r="H165" s="4"/>
      <c r="I165" s="4" t="s">
        <v>10</v>
      </c>
      <c r="J165" s="4"/>
      <c r="K165" s="8">
        <v>1</v>
      </c>
    </row>
    <row r="166" spans="1:11" x14ac:dyDescent="0.35">
      <c r="A166" s="4">
        <v>161</v>
      </c>
      <c r="B166" s="4">
        <v>62</v>
      </c>
      <c r="C166" s="2" t="s">
        <v>162</v>
      </c>
      <c r="D166" s="32">
        <v>88</v>
      </c>
      <c r="E166" s="4"/>
      <c r="F166" s="4"/>
      <c r="G166" s="4"/>
      <c r="H166" s="4"/>
      <c r="I166" s="4" t="s">
        <v>10</v>
      </c>
      <c r="J166" s="4"/>
      <c r="K166" s="8">
        <v>1</v>
      </c>
    </row>
    <row r="167" spans="1:11" x14ac:dyDescent="0.35">
      <c r="A167" s="4">
        <v>162</v>
      </c>
      <c r="B167" s="4">
        <v>63</v>
      </c>
      <c r="C167" s="2" t="s">
        <v>163</v>
      </c>
      <c r="D167" s="32">
        <v>89</v>
      </c>
      <c r="E167" s="4"/>
      <c r="F167" s="4"/>
      <c r="G167" s="4"/>
      <c r="H167" s="4"/>
      <c r="I167" s="4" t="s">
        <v>10</v>
      </c>
      <c r="J167" s="4"/>
      <c r="K167" s="8">
        <v>1</v>
      </c>
    </row>
    <row r="168" spans="1:11" x14ac:dyDescent="0.35">
      <c r="A168" s="4">
        <v>163</v>
      </c>
      <c r="B168" s="4">
        <v>64</v>
      </c>
      <c r="C168" s="2" t="s">
        <v>164</v>
      </c>
      <c r="D168" s="32">
        <v>90</v>
      </c>
      <c r="E168" s="4"/>
      <c r="F168" s="4"/>
      <c r="G168" s="4"/>
      <c r="H168" s="4"/>
      <c r="I168" s="4" t="s">
        <v>10</v>
      </c>
      <c r="J168" s="4"/>
      <c r="K168" s="8">
        <v>1</v>
      </c>
    </row>
    <row r="169" spans="1:11" x14ac:dyDescent="0.35">
      <c r="A169" s="4">
        <v>164</v>
      </c>
      <c r="B169" s="4">
        <v>65</v>
      </c>
      <c r="C169" s="2" t="s">
        <v>165</v>
      </c>
      <c r="D169" s="32">
        <v>91</v>
      </c>
      <c r="E169" s="4"/>
      <c r="F169" s="4"/>
      <c r="G169" s="4"/>
      <c r="H169" s="4"/>
      <c r="I169" s="4" t="s">
        <v>10</v>
      </c>
      <c r="J169" s="4"/>
      <c r="K169" s="8">
        <v>1</v>
      </c>
    </row>
    <row r="170" spans="1:11" x14ac:dyDescent="0.35">
      <c r="A170" s="4">
        <v>165</v>
      </c>
      <c r="B170" s="4">
        <v>66</v>
      </c>
      <c r="C170" s="2" t="s">
        <v>166</v>
      </c>
      <c r="D170" s="32">
        <v>92</v>
      </c>
      <c r="E170" s="4"/>
      <c r="F170" s="4"/>
      <c r="G170" s="4"/>
      <c r="H170" s="4"/>
      <c r="I170" s="4" t="s">
        <v>10</v>
      </c>
      <c r="J170" s="4"/>
      <c r="K170" s="8">
        <v>1</v>
      </c>
    </row>
    <row r="171" spans="1:11" x14ac:dyDescent="0.35">
      <c r="A171" s="4">
        <v>166</v>
      </c>
      <c r="B171" s="4">
        <v>67</v>
      </c>
      <c r="C171" s="2" t="s">
        <v>167</v>
      </c>
      <c r="D171" s="32">
        <v>93</v>
      </c>
      <c r="E171" s="4"/>
      <c r="F171" s="4"/>
      <c r="G171" s="4"/>
      <c r="H171" s="4"/>
      <c r="I171" s="4" t="s">
        <v>10</v>
      </c>
      <c r="J171" s="4"/>
      <c r="K171" s="8">
        <v>1</v>
      </c>
    </row>
    <row r="172" spans="1:11" x14ac:dyDescent="0.35">
      <c r="A172" s="4">
        <v>167</v>
      </c>
      <c r="B172" s="4">
        <v>68</v>
      </c>
      <c r="C172" s="2" t="s">
        <v>168</v>
      </c>
      <c r="D172" s="32">
        <v>94</v>
      </c>
      <c r="E172" s="4"/>
      <c r="F172" s="4"/>
      <c r="G172" s="4"/>
      <c r="H172" s="4"/>
      <c r="I172" s="4" t="s">
        <v>10</v>
      </c>
      <c r="J172" s="4"/>
      <c r="K172" s="8">
        <v>1</v>
      </c>
    </row>
    <row r="173" spans="1:11" x14ac:dyDescent="0.35">
      <c r="A173" s="4">
        <v>168</v>
      </c>
      <c r="B173" s="4">
        <v>69</v>
      </c>
      <c r="C173" s="2" t="s">
        <v>169</v>
      </c>
      <c r="D173" s="32">
        <v>95</v>
      </c>
      <c r="E173" s="4"/>
      <c r="F173" s="4"/>
      <c r="G173" s="4"/>
      <c r="H173" s="4"/>
      <c r="I173" s="4" t="s">
        <v>10</v>
      </c>
      <c r="J173" s="4"/>
      <c r="K173" s="8">
        <v>1</v>
      </c>
    </row>
    <row r="174" spans="1:11" x14ac:dyDescent="0.35">
      <c r="A174" s="4"/>
      <c r="B174" s="33" t="s">
        <v>170</v>
      </c>
      <c r="C174" s="34"/>
      <c r="D174" s="34"/>
      <c r="E174" s="34"/>
      <c r="F174" s="34"/>
      <c r="G174" s="34"/>
      <c r="H174" s="34"/>
      <c r="I174" s="34"/>
      <c r="J174" s="34"/>
      <c r="K174" s="34"/>
    </row>
    <row r="175" spans="1:11" x14ac:dyDescent="0.35">
      <c r="A175" s="4">
        <v>169</v>
      </c>
      <c r="B175" s="4">
        <v>1</v>
      </c>
      <c r="C175" s="2" t="s">
        <v>171</v>
      </c>
      <c r="D175" s="32">
        <v>148</v>
      </c>
      <c r="E175" s="4"/>
      <c r="F175" s="4"/>
      <c r="G175" s="4"/>
      <c r="H175" s="4"/>
      <c r="I175" s="4"/>
      <c r="J175" s="4" t="s">
        <v>10</v>
      </c>
      <c r="K175" s="8">
        <v>1</v>
      </c>
    </row>
    <row r="176" spans="1:11" x14ac:dyDescent="0.35">
      <c r="A176" s="4">
        <v>170</v>
      </c>
      <c r="B176" s="4">
        <v>2</v>
      </c>
      <c r="C176" s="2" t="s">
        <v>172</v>
      </c>
      <c r="D176" s="32">
        <v>149</v>
      </c>
      <c r="E176" s="4" t="s">
        <v>10</v>
      </c>
      <c r="F176" s="4"/>
      <c r="G176" s="4"/>
      <c r="H176" s="4"/>
      <c r="I176" s="4"/>
      <c r="J176" s="4"/>
      <c r="K176" s="8">
        <v>1</v>
      </c>
    </row>
    <row r="177" spans="1:11" x14ac:dyDescent="0.35">
      <c r="A177" s="4">
        <v>171</v>
      </c>
      <c r="B177" s="4">
        <v>3</v>
      </c>
      <c r="C177" s="2" t="s">
        <v>173</v>
      </c>
      <c r="D177" s="32">
        <v>217</v>
      </c>
      <c r="E177" s="4"/>
      <c r="F177" s="4"/>
      <c r="G177" s="4"/>
      <c r="H177" s="4"/>
      <c r="I177" s="4"/>
      <c r="J177" s="4" t="s">
        <v>10</v>
      </c>
      <c r="K177" s="8">
        <v>1</v>
      </c>
    </row>
    <row r="178" spans="1:11" x14ac:dyDescent="0.35">
      <c r="A178" s="4">
        <v>172</v>
      </c>
      <c r="B178" s="4">
        <v>4</v>
      </c>
      <c r="C178" s="2" t="s">
        <v>174</v>
      </c>
      <c r="D178" s="32">
        <v>218</v>
      </c>
      <c r="E178" s="4"/>
      <c r="F178" s="4"/>
      <c r="G178" s="4"/>
      <c r="H178" s="4"/>
      <c r="I178" s="4"/>
      <c r="J178" s="4" t="s">
        <v>10</v>
      </c>
      <c r="K178" s="8">
        <v>1</v>
      </c>
    </row>
    <row r="179" spans="1:11" hidden="1" x14ac:dyDescent="0.35">
      <c r="A179" s="5"/>
      <c r="B179" s="37" t="s">
        <v>181</v>
      </c>
      <c r="C179" s="37"/>
      <c r="D179" s="37"/>
      <c r="E179" s="37"/>
      <c r="F179" s="37"/>
      <c r="G179" s="37"/>
      <c r="H179" s="37"/>
      <c r="I179" s="37"/>
      <c r="J179" s="37"/>
      <c r="K179" s="37"/>
    </row>
    <row r="180" spans="1:11" hidden="1" x14ac:dyDescent="0.35">
      <c r="A180" s="5">
        <v>217</v>
      </c>
      <c r="B180" s="5">
        <v>1</v>
      </c>
      <c r="C180" s="5" t="s">
        <v>182</v>
      </c>
      <c r="D180" s="32"/>
      <c r="E180" s="5"/>
      <c r="F180" s="5"/>
      <c r="G180" s="5"/>
      <c r="H180" s="5"/>
      <c r="I180" s="5"/>
      <c r="J180" s="5"/>
      <c r="K180" s="8"/>
    </row>
    <row r="181" spans="1:11" hidden="1" x14ac:dyDescent="0.35">
      <c r="A181" s="5">
        <v>218</v>
      </c>
      <c r="B181" s="5">
        <v>2</v>
      </c>
      <c r="C181" s="5" t="s">
        <v>183</v>
      </c>
      <c r="D181" s="32"/>
      <c r="E181" s="5"/>
      <c r="F181" s="5"/>
      <c r="G181" s="5"/>
      <c r="H181" s="5"/>
      <c r="I181" s="5"/>
      <c r="J181" s="5"/>
      <c r="K181" s="8"/>
    </row>
    <row r="182" spans="1:11" hidden="1" x14ac:dyDescent="0.35">
      <c r="A182" s="5">
        <v>219</v>
      </c>
      <c r="B182" s="5">
        <v>3</v>
      </c>
      <c r="C182" s="5" t="s">
        <v>184</v>
      </c>
      <c r="D182" s="32"/>
      <c r="E182" s="5"/>
      <c r="F182" s="5"/>
      <c r="G182" s="5"/>
      <c r="H182" s="5"/>
      <c r="I182" s="5"/>
      <c r="J182" s="5"/>
      <c r="K182" s="8"/>
    </row>
    <row r="183" spans="1:11" x14ac:dyDescent="0.35">
      <c r="K183" s="6">
        <f>COUNTIF(K4:K178,"1")</f>
        <v>164</v>
      </c>
    </row>
  </sheetData>
  <mergeCells count="14">
    <mergeCell ref="B174:K174"/>
    <mergeCell ref="E3:J3"/>
    <mergeCell ref="B179:K179"/>
    <mergeCell ref="B5:K5"/>
    <mergeCell ref="B15:K15"/>
    <mergeCell ref="B38:K38"/>
    <mergeCell ref="B43:K43"/>
    <mergeCell ref="B67:K67"/>
    <mergeCell ref="B69:K69"/>
    <mergeCell ref="B85:K85"/>
    <mergeCell ref="A3:B4"/>
    <mergeCell ref="C3:C4"/>
    <mergeCell ref="B100:K100"/>
    <mergeCell ref="B106:K106"/>
  </mergeCell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51"/>
  <sheetViews>
    <sheetView showGridLines="0" topLeftCell="A31" workbookViewId="0">
      <selection activeCell="E36" sqref="E36:E38"/>
    </sheetView>
  </sheetViews>
  <sheetFormatPr defaultColWidth="8.81640625" defaultRowHeight="14.5" x14ac:dyDescent="0.35"/>
  <cols>
    <col min="1" max="1" width="8.81640625" style="29"/>
    <col min="2" max="2" width="3" style="6" bestFit="1" customWidth="1"/>
    <col min="3" max="3" width="36.81640625" style="29" customWidth="1"/>
    <col min="4" max="4" width="66.7265625" style="29" customWidth="1"/>
    <col min="5" max="5" width="14.7265625" style="29" customWidth="1"/>
    <col min="6" max="16384" width="8.81640625" style="29"/>
  </cols>
  <sheetData>
    <row r="2" spans="2:5" x14ac:dyDescent="0.35">
      <c r="B2" s="12" t="s">
        <v>0</v>
      </c>
      <c r="C2" s="54" t="s">
        <v>187</v>
      </c>
      <c r="D2" s="54"/>
      <c r="E2" s="12" t="s">
        <v>192</v>
      </c>
    </row>
    <row r="3" spans="2:5" x14ac:dyDescent="0.35">
      <c r="B3" s="46">
        <v>1</v>
      </c>
      <c r="C3" s="13" t="s">
        <v>175</v>
      </c>
      <c r="D3" s="13" t="s">
        <v>329</v>
      </c>
      <c r="E3" s="46" t="s">
        <v>193</v>
      </c>
    </row>
    <row r="4" spans="2:5" x14ac:dyDescent="0.35">
      <c r="B4" s="46"/>
      <c r="C4" s="55" t="s">
        <v>188</v>
      </c>
      <c r="D4" s="56"/>
      <c r="E4" s="46"/>
    </row>
    <row r="5" spans="2:5" x14ac:dyDescent="0.35">
      <c r="B5" s="46"/>
      <c r="C5" s="55" t="s">
        <v>189</v>
      </c>
      <c r="D5" s="56"/>
      <c r="E5" s="46"/>
    </row>
    <row r="6" spans="2:5" x14ac:dyDescent="0.35">
      <c r="B6" s="46"/>
      <c r="C6" s="55" t="s">
        <v>330</v>
      </c>
      <c r="D6" s="56"/>
      <c r="E6" s="46"/>
    </row>
    <row r="7" spans="2:5" x14ac:dyDescent="0.35">
      <c r="B7" s="46"/>
      <c r="C7" s="55" t="s">
        <v>331</v>
      </c>
      <c r="D7" s="56"/>
      <c r="E7" s="46"/>
    </row>
    <row r="8" spans="2:5" x14ac:dyDescent="0.35">
      <c r="B8" s="46">
        <v>2</v>
      </c>
      <c r="C8" s="13" t="s">
        <v>176</v>
      </c>
      <c r="D8" s="13" t="s">
        <v>328</v>
      </c>
      <c r="E8" s="46" t="s">
        <v>193</v>
      </c>
    </row>
    <row r="9" spans="2:5" ht="15" customHeight="1" x14ac:dyDescent="0.35">
      <c r="B9" s="46"/>
      <c r="C9" s="39" t="s">
        <v>343</v>
      </c>
      <c r="D9" s="40"/>
      <c r="E9" s="46"/>
    </row>
    <row r="10" spans="2:5" x14ac:dyDescent="0.35">
      <c r="B10" s="46"/>
      <c r="C10" s="39" t="s">
        <v>344</v>
      </c>
      <c r="D10" s="40"/>
      <c r="E10" s="46"/>
    </row>
    <row r="11" spans="2:5" x14ac:dyDescent="0.35">
      <c r="B11" s="46"/>
      <c r="C11" s="39" t="s">
        <v>345</v>
      </c>
      <c r="D11" s="40"/>
      <c r="E11" s="46"/>
    </row>
    <row r="12" spans="2:5" ht="15" customHeight="1" x14ac:dyDescent="0.35">
      <c r="B12" s="46"/>
      <c r="C12" s="55" t="s">
        <v>190</v>
      </c>
      <c r="D12" s="56"/>
      <c r="E12" s="46"/>
    </row>
    <row r="15" spans="2:5" x14ac:dyDescent="0.35">
      <c r="B15" s="12" t="s">
        <v>0</v>
      </c>
      <c r="C15" s="54" t="s">
        <v>186</v>
      </c>
      <c r="D15" s="54"/>
      <c r="E15" s="12" t="s">
        <v>192</v>
      </c>
    </row>
    <row r="16" spans="2:5" ht="29" x14ac:dyDescent="0.35">
      <c r="B16" s="46">
        <v>1</v>
      </c>
      <c r="C16" s="11" t="s">
        <v>177</v>
      </c>
      <c r="D16" s="11" t="s">
        <v>332</v>
      </c>
      <c r="E16" s="50" t="s">
        <v>196</v>
      </c>
    </row>
    <row r="17" spans="2:5" ht="28.5" customHeight="1" x14ac:dyDescent="0.35">
      <c r="B17" s="46"/>
      <c r="C17" s="39" t="s">
        <v>346</v>
      </c>
      <c r="D17" s="40"/>
      <c r="E17" s="51"/>
    </row>
    <row r="18" spans="2:5" x14ac:dyDescent="0.35">
      <c r="B18" s="46"/>
      <c r="C18" s="39" t="s">
        <v>342</v>
      </c>
      <c r="D18" s="40"/>
      <c r="E18" s="51"/>
    </row>
    <row r="19" spans="2:5" x14ac:dyDescent="0.35">
      <c r="B19" s="46"/>
      <c r="C19" s="39" t="s">
        <v>347</v>
      </c>
      <c r="D19" s="40"/>
      <c r="E19" s="51"/>
    </row>
    <row r="20" spans="2:5" x14ac:dyDescent="0.35">
      <c r="B20" s="46"/>
      <c r="C20" s="39" t="s">
        <v>348</v>
      </c>
      <c r="D20" s="40"/>
      <c r="E20" s="52"/>
    </row>
    <row r="21" spans="2:5" ht="29" x14ac:dyDescent="0.35">
      <c r="B21" s="46">
        <v>2</v>
      </c>
      <c r="C21" s="11" t="s">
        <v>178</v>
      </c>
      <c r="D21" s="11" t="s">
        <v>333</v>
      </c>
      <c r="E21" s="50" t="s">
        <v>196</v>
      </c>
    </row>
    <row r="22" spans="2:5" ht="31.5" customHeight="1" x14ac:dyDescent="0.35">
      <c r="B22" s="46"/>
      <c r="C22" s="39" t="s">
        <v>349</v>
      </c>
      <c r="D22" s="40"/>
      <c r="E22" s="51"/>
    </row>
    <row r="23" spans="2:5" ht="15" customHeight="1" x14ac:dyDescent="0.35">
      <c r="B23" s="46"/>
      <c r="C23" s="39" t="s">
        <v>342</v>
      </c>
      <c r="D23" s="40"/>
      <c r="E23" s="51"/>
    </row>
    <row r="24" spans="2:5" x14ac:dyDescent="0.35">
      <c r="B24" s="46"/>
      <c r="C24" s="39" t="s">
        <v>340</v>
      </c>
      <c r="D24" s="40"/>
      <c r="E24" s="51"/>
    </row>
    <row r="25" spans="2:5" ht="15.75" customHeight="1" x14ac:dyDescent="0.35">
      <c r="B25" s="46"/>
      <c r="C25" s="39" t="s">
        <v>341</v>
      </c>
      <c r="D25" s="40"/>
      <c r="E25" s="52"/>
    </row>
    <row r="26" spans="2:5" ht="29" x14ac:dyDescent="0.35">
      <c r="B26" s="46">
        <v>3</v>
      </c>
      <c r="C26" s="11" t="s">
        <v>179</v>
      </c>
      <c r="D26" s="11" t="s">
        <v>334</v>
      </c>
      <c r="E26" s="53" t="s">
        <v>197</v>
      </c>
    </row>
    <row r="27" spans="2:5" ht="15" customHeight="1" x14ac:dyDescent="0.35">
      <c r="B27" s="46"/>
      <c r="C27" s="39" t="s">
        <v>350</v>
      </c>
      <c r="D27" s="40"/>
      <c r="E27" s="53"/>
    </row>
    <row r="28" spans="2:5" x14ac:dyDescent="0.35">
      <c r="B28" s="46"/>
      <c r="C28" s="39" t="s">
        <v>351</v>
      </c>
      <c r="D28" s="40"/>
      <c r="E28" s="53"/>
    </row>
    <row r="29" spans="2:5" x14ac:dyDescent="0.35">
      <c r="B29" s="46"/>
      <c r="C29" s="39" t="s">
        <v>347</v>
      </c>
      <c r="D29" s="40"/>
      <c r="E29" s="53"/>
    </row>
    <row r="30" spans="2:5" ht="15" customHeight="1" x14ac:dyDescent="0.35">
      <c r="B30" s="46"/>
      <c r="C30" s="39" t="s">
        <v>348</v>
      </c>
      <c r="D30" s="40"/>
      <c r="E30" s="53"/>
    </row>
    <row r="31" spans="2:5" ht="29" x14ac:dyDescent="0.35">
      <c r="B31" s="46">
        <v>4</v>
      </c>
      <c r="C31" s="11" t="s">
        <v>194</v>
      </c>
      <c r="D31" s="11" t="s">
        <v>335</v>
      </c>
      <c r="E31" s="41" t="s">
        <v>198</v>
      </c>
    </row>
    <row r="32" spans="2:5" ht="31.5" customHeight="1" x14ac:dyDescent="0.35">
      <c r="B32" s="46"/>
      <c r="C32" s="39" t="s">
        <v>352</v>
      </c>
      <c r="D32" s="40"/>
      <c r="E32" s="41"/>
    </row>
    <row r="33" spans="2:5" x14ac:dyDescent="0.35">
      <c r="B33" s="46"/>
      <c r="C33" s="39" t="s">
        <v>342</v>
      </c>
      <c r="D33" s="40"/>
      <c r="E33" s="41"/>
    </row>
    <row r="34" spans="2:5" x14ac:dyDescent="0.35">
      <c r="B34" s="46"/>
      <c r="C34" s="39" t="s">
        <v>347</v>
      </c>
      <c r="D34" s="40"/>
      <c r="E34" s="41"/>
    </row>
    <row r="35" spans="2:5" ht="15" customHeight="1" x14ac:dyDescent="0.35">
      <c r="B35" s="46"/>
      <c r="C35" s="39" t="s">
        <v>353</v>
      </c>
      <c r="D35" s="40"/>
      <c r="E35" s="42"/>
    </row>
    <row r="36" spans="2:5" ht="29" x14ac:dyDescent="0.35">
      <c r="B36" s="46">
        <v>5</v>
      </c>
      <c r="C36" s="11" t="s">
        <v>180</v>
      </c>
      <c r="D36" s="11" t="s">
        <v>336</v>
      </c>
      <c r="E36" s="43" t="s">
        <v>197</v>
      </c>
    </row>
    <row r="37" spans="2:5" x14ac:dyDescent="0.35">
      <c r="B37" s="46"/>
      <c r="C37" s="39" t="s">
        <v>354</v>
      </c>
      <c r="D37" s="40"/>
      <c r="E37" s="44"/>
    </row>
    <row r="38" spans="2:5" ht="15" customHeight="1" x14ac:dyDescent="0.35">
      <c r="B38" s="46"/>
      <c r="C38" s="39" t="s">
        <v>355</v>
      </c>
      <c r="D38" s="40"/>
      <c r="E38" s="45"/>
    </row>
    <row r="41" spans="2:5" x14ac:dyDescent="0.35">
      <c r="B41" s="30" t="s">
        <v>0</v>
      </c>
      <c r="C41" s="54" t="s">
        <v>191</v>
      </c>
      <c r="D41" s="54"/>
      <c r="E41" s="12" t="s">
        <v>192</v>
      </c>
    </row>
    <row r="42" spans="2:5" ht="29" x14ac:dyDescent="0.35">
      <c r="B42" s="46">
        <v>1</v>
      </c>
      <c r="C42" s="11" t="s">
        <v>209</v>
      </c>
      <c r="D42" s="11" t="s">
        <v>337</v>
      </c>
      <c r="E42" s="46" t="s">
        <v>199</v>
      </c>
    </row>
    <row r="43" spans="2:5" ht="30" customHeight="1" x14ac:dyDescent="0.35">
      <c r="B43" s="46"/>
      <c r="C43" s="39" t="s">
        <v>356</v>
      </c>
      <c r="D43" s="40"/>
      <c r="E43" s="46"/>
    </row>
    <row r="44" spans="2:5" ht="15.75" customHeight="1" x14ac:dyDescent="0.35">
      <c r="B44" s="46"/>
      <c r="C44" s="39" t="s">
        <v>357</v>
      </c>
      <c r="D44" s="40"/>
      <c r="E44" s="46"/>
    </row>
    <row r="45" spans="2:5" ht="29" x14ac:dyDescent="0.35">
      <c r="B45" s="46">
        <v>2</v>
      </c>
      <c r="C45" s="11" t="s">
        <v>195</v>
      </c>
      <c r="D45" s="11" t="s">
        <v>338</v>
      </c>
      <c r="E45" s="47" t="s">
        <v>363</v>
      </c>
    </row>
    <row r="46" spans="2:5" x14ac:dyDescent="0.35">
      <c r="B46" s="46"/>
      <c r="C46" s="39" t="s">
        <v>358</v>
      </c>
      <c r="D46" s="40"/>
      <c r="E46" s="48"/>
    </row>
    <row r="47" spans="2:5" x14ac:dyDescent="0.35">
      <c r="B47" s="46"/>
      <c r="C47" s="39" t="s">
        <v>359</v>
      </c>
      <c r="D47" s="40"/>
      <c r="E47" s="49"/>
    </row>
    <row r="48" spans="2:5" ht="29" x14ac:dyDescent="0.35">
      <c r="B48" s="46">
        <v>3</v>
      </c>
      <c r="C48" s="11" t="s">
        <v>181</v>
      </c>
      <c r="D48" s="11" t="s">
        <v>339</v>
      </c>
      <c r="E48" s="43" t="s">
        <v>197</v>
      </c>
    </row>
    <row r="49" spans="2:5" x14ac:dyDescent="0.35">
      <c r="B49" s="46"/>
      <c r="C49" s="39" t="s">
        <v>360</v>
      </c>
      <c r="D49" s="40"/>
      <c r="E49" s="44"/>
    </row>
    <row r="50" spans="2:5" x14ac:dyDescent="0.35">
      <c r="B50" s="46"/>
      <c r="C50" s="39" t="s">
        <v>361</v>
      </c>
      <c r="D50" s="40"/>
      <c r="E50" s="44"/>
    </row>
    <row r="51" spans="2:5" ht="15" customHeight="1" x14ac:dyDescent="0.35">
      <c r="B51" s="46"/>
      <c r="C51" s="39" t="s">
        <v>362</v>
      </c>
      <c r="D51" s="40"/>
      <c r="E51" s="45"/>
    </row>
  </sheetData>
  <mergeCells count="56">
    <mergeCell ref="B8:B12"/>
    <mergeCell ref="C9:D9"/>
    <mergeCell ref="C10:D10"/>
    <mergeCell ref="C11:D11"/>
    <mergeCell ref="C12:D12"/>
    <mergeCell ref="C2:D2"/>
    <mergeCell ref="B3:B7"/>
    <mergeCell ref="C4:D4"/>
    <mergeCell ref="C5:D5"/>
    <mergeCell ref="C6:D6"/>
    <mergeCell ref="C7:D7"/>
    <mergeCell ref="B36:B38"/>
    <mergeCell ref="C37:D37"/>
    <mergeCell ref="C38:D38"/>
    <mergeCell ref="C23:D23"/>
    <mergeCell ref="C24:D24"/>
    <mergeCell ref="B45:B47"/>
    <mergeCell ref="C46:D46"/>
    <mergeCell ref="C47:D47"/>
    <mergeCell ref="C15:D15"/>
    <mergeCell ref="B16:B20"/>
    <mergeCell ref="C17:D17"/>
    <mergeCell ref="C18:D18"/>
    <mergeCell ref="C19:D19"/>
    <mergeCell ref="C20:D20"/>
    <mergeCell ref="B21:B25"/>
    <mergeCell ref="C22:D22"/>
    <mergeCell ref="C25:D25"/>
    <mergeCell ref="B26:B30"/>
    <mergeCell ref="C27:D27"/>
    <mergeCell ref="C30:D30"/>
    <mergeCell ref="B31:B35"/>
    <mergeCell ref="B48:B51"/>
    <mergeCell ref="C50:D50"/>
    <mergeCell ref="C51:D51"/>
    <mergeCell ref="E3:E7"/>
    <mergeCell ref="E8:E12"/>
    <mergeCell ref="E16:E20"/>
    <mergeCell ref="C33:D33"/>
    <mergeCell ref="C34:D34"/>
    <mergeCell ref="C28:D28"/>
    <mergeCell ref="C29:D29"/>
    <mergeCell ref="E21:E25"/>
    <mergeCell ref="E26:E30"/>
    <mergeCell ref="C41:D41"/>
    <mergeCell ref="B42:B44"/>
    <mergeCell ref="C43:D43"/>
    <mergeCell ref="C44:D44"/>
    <mergeCell ref="C49:D49"/>
    <mergeCell ref="E31:E35"/>
    <mergeCell ref="E36:E38"/>
    <mergeCell ref="E42:E44"/>
    <mergeCell ref="E45:E47"/>
    <mergeCell ref="E48:E51"/>
    <mergeCell ref="C32:D32"/>
    <mergeCell ref="C35:D3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selection activeCell="N8" sqref="N8"/>
    </sheetView>
  </sheetViews>
  <sheetFormatPr defaultRowHeight="14.5" x14ac:dyDescent="0.35"/>
  <cols>
    <col min="1" max="1" width="3" bestFit="1" customWidth="1"/>
    <col min="2" max="2" width="20.453125" bestFit="1" customWidth="1"/>
    <col min="3" max="3" width="20.26953125" bestFit="1" customWidth="1"/>
    <col min="4" max="4" width="10.54296875" bestFit="1" customWidth="1"/>
    <col min="5" max="5" width="13.7265625" bestFit="1" customWidth="1"/>
    <col min="8" max="8" width="3.54296875" bestFit="1" customWidth="1"/>
    <col min="9" max="9" width="21" bestFit="1" customWidth="1"/>
    <col min="10" max="10" width="21.1796875" bestFit="1" customWidth="1"/>
    <col min="11" max="11" width="9" bestFit="1" customWidth="1"/>
    <col min="12" max="12" width="14.7265625" bestFit="1" customWidth="1"/>
  </cols>
  <sheetData>
    <row r="1" spans="1:12" x14ac:dyDescent="0.35">
      <c r="A1" s="57" t="s">
        <v>215</v>
      </c>
      <c r="B1" s="57"/>
      <c r="C1" s="57"/>
      <c r="D1" s="57"/>
      <c r="E1" s="57"/>
      <c r="H1" s="57" t="s">
        <v>251</v>
      </c>
      <c r="I1" s="57"/>
      <c r="J1" s="57"/>
      <c r="K1" s="57"/>
      <c r="L1" s="57"/>
    </row>
    <row r="2" spans="1:12" x14ac:dyDescent="0.35">
      <c r="A2" s="17" t="s">
        <v>0</v>
      </c>
      <c r="B2" s="17" t="s">
        <v>211</v>
      </c>
      <c r="C2" s="17" t="s">
        <v>212</v>
      </c>
      <c r="D2" s="17" t="s">
        <v>213</v>
      </c>
      <c r="E2" s="17" t="s">
        <v>214</v>
      </c>
      <c r="H2" s="17" t="s">
        <v>0</v>
      </c>
      <c r="I2" s="17" t="s">
        <v>211</v>
      </c>
      <c r="J2" s="17" t="s">
        <v>212</v>
      </c>
      <c r="K2" s="17" t="s">
        <v>213</v>
      </c>
      <c r="L2" s="17" t="s">
        <v>214</v>
      </c>
    </row>
    <row r="3" spans="1:12" x14ac:dyDescent="0.35">
      <c r="A3" s="18">
        <v>1</v>
      </c>
      <c r="B3" s="19" t="s">
        <v>216</v>
      </c>
      <c r="C3" s="19" t="s">
        <v>210</v>
      </c>
      <c r="D3" s="20">
        <v>50000</v>
      </c>
      <c r="E3" s="19" t="s">
        <v>221</v>
      </c>
      <c r="H3" s="18">
        <v>1</v>
      </c>
      <c r="I3" s="19" t="s">
        <v>195</v>
      </c>
      <c r="J3" s="19" t="s">
        <v>259</v>
      </c>
      <c r="K3" s="20">
        <v>140000</v>
      </c>
      <c r="L3" s="19" t="s">
        <v>221</v>
      </c>
    </row>
    <row r="4" spans="1:12" x14ac:dyDescent="0.35">
      <c r="A4" s="18">
        <v>2</v>
      </c>
      <c r="B4" s="19" t="s">
        <v>217</v>
      </c>
      <c r="C4" s="19" t="s">
        <v>226</v>
      </c>
      <c r="D4" s="20">
        <v>150000</v>
      </c>
      <c r="E4" s="19" t="s">
        <v>222</v>
      </c>
    </row>
    <row r="5" spans="1:12" x14ac:dyDescent="0.35">
      <c r="A5" s="18">
        <v>3</v>
      </c>
      <c r="B5" s="19" t="s">
        <v>218</v>
      </c>
      <c r="C5" s="19" t="s">
        <v>227</v>
      </c>
      <c r="D5" s="20">
        <v>300000</v>
      </c>
      <c r="E5" s="19" t="s">
        <v>223</v>
      </c>
    </row>
    <row r="6" spans="1:12" ht="14.25" customHeight="1" x14ac:dyDescent="0.35">
      <c r="A6" s="18">
        <v>4</v>
      </c>
      <c r="B6" s="19" t="s">
        <v>219</v>
      </c>
      <c r="C6" s="19" t="s">
        <v>228</v>
      </c>
      <c r="D6" s="20">
        <v>450000</v>
      </c>
      <c r="E6" s="19" t="s">
        <v>224</v>
      </c>
    </row>
    <row r="7" spans="1:12" x14ac:dyDescent="0.35">
      <c r="A7" s="18">
        <v>5</v>
      </c>
      <c r="B7" s="19" t="s">
        <v>220</v>
      </c>
      <c r="C7" s="19" t="s">
        <v>229</v>
      </c>
      <c r="D7" s="20">
        <v>600000</v>
      </c>
      <c r="E7" s="19" t="s">
        <v>225</v>
      </c>
    </row>
    <row r="9" spans="1:12" x14ac:dyDescent="0.35">
      <c r="A9" s="57" t="s">
        <v>230</v>
      </c>
      <c r="B9" s="57"/>
      <c r="C9" s="57"/>
      <c r="D9" s="57"/>
      <c r="E9" s="57"/>
    </row>
    <row r="10" spans="1:12" x14ac:dyDescent="0.35">
      <c r="A10" s="17" t="s">
        <v>0</v>
      </c>
      <c r="B10" s="17" t="s">
        <v>211</v>
      </c>
      <c r="C10" s="17" t="s">
        <v>212</v>
      </c>
      <c r="D10" s="17" t="s">
        <v>213</v>
      </c>
      <c r="E10" s="17" t="s">
        <v>214</v>
      </c>
    </row>
    <row r="11" spans="1:12" x14ac:dyDescent="0.35">
      <c r="A11" s="18">
        <v>1</v>
      </c>
      <c r="B11" s="19" t="s">
        <v>244</v>
      </c>
      <c r="C11" s="19" t="s">
        <v>237</v>
      </c>
      <c r="D11" s="20">
        <v>3000</v>
      </c>
      <c r="E11" s="19" t="s">
        <v>235</v>
      </c>
    </row>
    <row r="12" spans="1:12" x14ac:dyDescent="0.35">
      <c r="A12" s="18">
        <v>2</v>
      </c>
      <c r="B12" s="19" t="s">
        <v>245</v>
      </c>
      <c r="C12" s="19" t="s">
        <v>238</v>
      </c>
      <c r="D12" s="20">
        <v>15000</v>
      </c>
      <c r="E12" s="19" t="s">
        <v>236</v>
      </c>
    </row>
    <row r="13" spans="1:12" x14ac:dyDescent="0.35">
      <c r="A13" s="18">
        <v>3</v>
      </c>
      <c r="B13" s="19" t="s">
        <v>246</v>
      </c>
      <c r="C13" s="19" t="s">
        <v>239</v>
      </c>
      <c r="D13" s="20">
        <v>50000</v>
      </c>
      <c r="E13" s="19" t="s">
        <v>221</v>
      </c>
    </row>
    <row r="14" spans="1:12" x14ac:dyDescent="0.35">
      <c r="A14" s="18">
        <v>4</v>
      </c>
      <c r="B14" s="19" t="s">
        <v>247</v>
      </c>
      <c r="C14" s="19" t="s">
        <v>240</v>
      </c>
      <c r="D14" s="20">
        <v>150000</v>
      </c>
      <c r="E14" s="19" t="s">
        <v>222</v>
      </c>
    </row>
    <row r="15" spans="1:12" x14ac:dyDescent="0.35">
      <c r="A15" s="18">
        <v>5</v>
      </c>
      <c r="B15" s="19" t="s">
        <v>248</v>
      </c>
      <c r="C15" s="19" t="s">
        <v>241</v>
      </c>
      <c r="D15" s="20">
        <v>300000</v>
      </c>
      <c r="E15" s="19" t="s">
        <v>223</v>
      </c>
    </row>
    <row r="16" spans="1:12" x14ac:dyDescent="0.35">
      <c r="A16" s="18">
        <v>6</v>
      </c>
      <c r="B16" s="19" t="s">
        <v>249</v>
      </c>
      <c r="C16" s="19" t="s">
        <v>242</v>
      </c>
      <c r="D16" s="20">
        <v>450000</v>
      </c>
      <c r="E16" s="19" t="s">
        <v>224</v>
      </c>
    </row>
    <row r="17" spans="1:5" x14ac:dyDescent="0.35">
      <c r="A17" s="18">
        <v>7</v>
      </c>
      <c r="B17" s="19" t="s">
        <v>250</v>
      </c>
      <c r="C17" s="19" t="s">
        <v>243</v>
      </c>
      <c r="D17" s="20">
        <v>600000</v>
      </c>
      <c r="E17" s="19" t="s">
        <v>225</v>
      </c>
    </row>
    <row r="20" spans="1:5" x14ac:dyDescent="0.35">
      <c r="A20" s="57" t="s">
        <v>252</v>
      </c>
      <c r="B20" s="57"/>
      <c r="C20" s="57"/>
      <c r="D20" s="57"/>
      <c r="E20" s="57"/>
    </row>
    <row r="21" spans="1:5" x14ac:dyDescent="0.35">
      <c r="A21" s="17" t="s">
        <v>0</v>
      </c>
      <c r="B21" s="17" t="s">
        <v>211</v>
      </c>
      <c r="C21" s="17" t="s">
        <v>212</v>
      </c>
      <c r="D21" s="17" t="s">
        <v>213</v>
      </c>
      <c r="E21" s="17" t="s">
        <v>214</v>
      </c>
    </row>
    <row r="22" spans="1:5" x14ac:dyDescent="0.35">
      <c r="A22" s="18">
        <v>1</v>
      </c>
      <c r="B22" s="19" t="s">
        <v>231</v>
      </c>
      <c r="C22" s="19" t="s">
        <v>254</v>
      </c>
      <c r="D22" s="20">
        <v>75000</v>
      </c>
      <c r="E22" s="19" t="s">
        <v>221</v>
      </c>
    </row>
    <row r="23" spans="1:5" x14ac:dyDescent="0.35">
      <c r="A23" s="18">
        <v>2</v>
      </c>
      <c r="B23" s="19" t="s">
        <v>232</v>
      </c>
      <c r="C23" s="19" t="s">
        <v>255</v>
      </c>
      <c r="D23" s="20">
        <f>+D22*3</f>
        <v>225000</v>
      </c>
      <c r="E23" s="19" t="s">
        <v>222</v>
      </c>
    </row>
    <row r="24" spans="1:5" x14ac:dyDescent="0.35">
      <c r="A24" s="18">
        <v>3</v>
      </c>
      <c r="B24" s="19" t="s">
        <v>233</v>
      </c>
      <c r="C24" s="19" t="s">
        <v>256</v>
      </c>
      <c r="D24" s="20">
        <f>+D22*6</f>
        <v>450000</v>
      </c>
      <c r="E24" s="19" t="s">
        <v>223</v>
      </c>
    </row>
    <row r="25" spans="1:5" x14ac:dyDescent="0.35">
      <c r="A25" s="18">
        <v>4</v>
      </c>
      <c r="B25" s="19" t="s">
        <v>253</v>
      </c>
      <c r="C25" s="19" t="s">
        <v>257</v>
      </c>
      <c r="D25" s="20">
        <f>+D22*9</f>
        <v>675000</v>
      </c>
      <c r="E25" s="19" t="s">
        <v>224</v>
      </c>
    </row>
    <row r="26" spans="1:5" x14ac:dyDescent="0.35">
      <c r="A26" s="18">
        <v>5</v>
      </c>
      <c r="B26" s="19" t="s">
        <v>234</v>
      </c>
      <c r="C26" s="19" t="s">
        <v>258</v>
      </c>
      <c r="D26" s="20">
        <f>+D22*12</f>
        <v>900000</v>
      </c>
      <c r="E26" s="19" t="s">
        <v>225</v>
      </c>
    </row>
  </sheetData>
  <mergeCells count="4">
    <mergeCell ref="A1:E1"/>
    <mergeCell ref="A9:E9"/>
    <mergeCell ref="H1:L1"/>
    <mergeCell ref="A20:E2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opLeftCell="A4" workbookViewId="0">
      <selection activeCell="N6" sqref="N6"/>
    </sheetView>
  </sheetViews>
  <sheetFormatPr defaultRowHeight="14.5" x14ac:dyDescent="0.35"/>
  <cols>
    <col min="1" max="1" width="3" bestFit="1" customWidth="1"/>
    <col min="2" max="2" width="15.7265625" customWidth="1"/>
    <col min="3" max="7" width="19.26953125" customWidth="1"/>
    <col min="8" max="10" width="10.453125" customWidth="1"/>
    <col min="11" max="11" width="13.54296875" bestFit="1" customWidth="1"/>
    <col min="12" max="12" width="16.81640625" style="28" customWidth="1"/>
  </cols>
  <sheetData>
    <row r="1" spans="1:12" x14ac:dyDescent="0.35">
      <c r="A1" s="19"/>
      <c r="B1" s="19"/>
      <c r="C1" s="59" t="s">
        <v>265</v>
      </c>
      <c r="D1" s="59"/>
      <c r="E1" s="59"/>
      <c r="F1" s="59"/>
      <c r="G1" s="59" t="s">
        <v>266</v>
      </c>
      <c r="H1" s="59"/>
      <c r="I1" s="59"/>
      <c r="J1" s="59"/>
      <c r="K1" s="63" t="s">
        <v>317</v>
      </c>
      <c r="L1" s="58" t="s">
        <v>322</v>
      </c>
    </row>
    <row r="2" spans="1:12" x14ac:dyDescent="0.35">
      <c r="A2" s="22" t="s">
        <v>0</v>
      </c>
      <c r="B2" s="22" t="s">
        <v>260</v>
      </c>
      <c r="C2" s="22" t="s">
        <v>261</v>
      </c>
      <c r="D2" s="22" t="s">
        <v>262</v>
      </c>
      <c r="E2" s="22" t="s">
        <v>263</v>
      </c>
      <c r="F2" s="22" t="s">
        <v>264</v>
      </c>
      <c r="G2" s="22" t="s">
        <v>261</v>
      </c>
      <c r="H2" s="22" t="s">
        <v>262</v>
      </c>
      <c r="I2" s="22" t="s">
        <v>263</v>
      </c>
      <c r="J2" s="22" t="s">
        <v>264</v>
      </c>
      <c r="K2" s="63"/>
      <c r="L2" s="58"/>
    </row>
    <row r="3" spans="1:12" x14ac:dyDescent="0.35">
      <c r="A3" s="23">
        <v>1</v>
      </c>
      <c r="B3" s="27" t="s">
        <v>267</v>
      </c>
      <c r="C3" s="21" t="s">
        <v>279</v>
      </c>
      <c r="D3" s="21" t="s">
        <v>279</v>
      </c>
      <c r="E3" s="21" t="s">
        <v>279</v>
      </c>
      <c r="F3" s="21" t="s">
        <v>305</v>
      </c>
      <c r="G3" s="21" t="s">
        <v>268</v>
      </c>
      <c r="H3" s="60" t="s">
        <v>316</v>
      </c>
      <c r="I3" s="60" t="s">
        <v>316</v>
      </c>
      <c r="J3" s="21"/>
      <c r="K3" s="21" t="s">
        <v>279</v>
      </c>
      <c r="L3" s="28" t="s">
        <v>323</v>
      </c>
    </row>
    <row r="4" spans="1:12" ht="72.5" x14ac:dyDescent="0.35">
      <c r="A4" s="23">
        <v>2</v>
      </c>
      <c r="B4" s="27" t="s">
        <v>269</v>
      </c>
      <c r="C4" s="26" t="s">
        <v>270</v>
      </c>
      <c r="D4" s="21" t="s">
        <v>315</v>
      </c>
      <c r="E4" s="21" t="s">
        <v>297</v>
      </c>
      <c r="F4" s="21" t="s">
        <v>307</v>
      </c>
      <c r="G4" s="26" t="s">
        <v>270</v>
      </c>
      <c r="H4" s="61"/>
      <c r="I4" s="61"/>
      <c r="J4" s="21"/>
      <c r="K4" s="21" t="s">
        <v>297</v>
      </c>
      <c r="L4" s="28" t="s">
        <v>326</v>
      </c>
    </row>
    <row r="5" spans="1:12" ht="29" x14ac:dyDescent="0.35">
      <c r="A5" s="23">
        <v>3</v>
      </c>
      <c r="B5" s="27" t="s">
        <v>271</v>
      </c>
      <c r="C5" s="21" t="s">
        <v>280</v>
      </c>
      <c r="D5" s="26" t="s">
        <v>270</v>
      </c>
      <c r="E5" s="21" t="s">
        <v>298</v>
      </c>
      <c r="F5" s="26" t="s">
        <v>270</v>
      </c>
      <c r="G5" s="21" t="s">
        <v>280</v>
      </c>
      <c r="H5" s="61"/>
      <c r="I5" s="61"/>
      <c r="J5" s="21"/>
      <c r="K5" s="24" t="s">
        <v>318</v>
      </c>
    </row>
    <row r="6" spans="1:12" ht="29" x14ac:dyDescent="0.35">
      <c r="A6" s="23">
        <v>4</v>
      </c>
      <c r="B6" s="27" t="s">
        <v>291</v>
      </c>
      <c r="C6" s="21" t="s">
        <v>284</v>
      </c>
      <c r="D6" s="21" t="s">
        <v>292</v>
      </c>
      <c r="E6" s="21" t="s">
        <v>299</v>
      </c>
      <c r="F6" s="21" t="s">
        <v>308</v>
      </c>
      <c r="G6" s="21" t="s">
        <v>312</v>
      </c>
      <c r="H6" s="61"/>
      <c r="I6" s="61"/>
      <c r="J6" s="21"/>
      <c r="K6" s="24" t="s">
        <v>293</v>
      </c>
    </row>
    <row r="7" spans="1:12" ht="43.5" x14ac:dyDescent="0.35">
      <c r="A7" s="23">
        <v>5</v>
      </c>
      <c r="B7" s="27" t="s">
        <v>272</v>
      </c>
      <c r="C7" s="21" t="s">
        <v>281</v>
      </c>
      <c r="D7" s="21" t="s">
        <v>293</v>
      </c>
      <c r="E7" s="21" t="s">
        <v>300</v>
      </c>
      <c r="F7" s="21" t="s">
        <v>309</v>
      </c>
      <c r="G7" s="21" t="s">
        <v>281</v>
      </c>
      <c r="H7" s="61"/>
      <c r="I7" s="61"/>
      <c r="J7" s="21"/>
      <c r="K7" s="21" t="s">
        <v>293</v>
      </c>
    </row>
    <row r="8" spans="1:12" x14ac:dyDescent="0.35">
      <c r="A8" s="23">
        <v>6</v>
      </c>
      <c r="B8" s="27" t="s">
        <v>276</v>
      </c>
      <c r="C8" s="21" t="s">
        <v>282</v>
      </c>
      <c r="D8" s="21" t="s">
        <v>282</v>
      </c>
      <c r="E8" s="21" t="s">
        <v>301</v>
      </c>
      <c r="F8" s="21" t="s">
        <v>306</v>
      </c>
      <c r="G8" s="21" t="s">
        <v>282</v>
      </c>
      <c r="H8" s="61"/>
      <c r="I8" s="61"/>
      <c r="J8" s="21"/>
      <c r="K8" s="21" t="s">
        <v>282</v>
      </c>
    </row>
    <row r="9" spans="1:12" ht="87" x14ac:dyDescent="0.35">
      <c r="A9" s="23">
        <v>7</v>
      </c>
      <c r="B9" s="27" t="s">
        <v>277</v>
      </c>
      <c r="C9" s="21" t="s">
        <v>285</v>
      </c>
      <c r="D9" s="21" t="s">
        <v>290</v>
      </c>
      <c r="E9" s="21" t="s">
        <v>302</v>
      </c>
      <c r="F9" s="21" t="s">
        <v>310</v>
      </c>
      <c r="G9" s="21" t="s">
        <v>285</v>
      </c>
      <c r="H9" s="61"/>
      <c r="I9" s="61"/>
      <c r="J9" s="21"/>
      <c r="K9" s="24" t="s">
        <v>319</v>
      </c>
    </row>
    <row r="10" spans="1:12" ht="101.5" x14ac:dyDescent="0.35">
      <c r="A10" s="23">
        <v>8</v>
      </c>
      <c r="B10" s="27" t="s">
        <v>273</v>
      </c>
      <c r="C10" s="26" t="s">
        <v>270</v>
      </c>
      <c r="D10" s="26" t="s">
        <v>270</v>
      </c>
      <c r="E10" s="21" t="s">
        <v>303</v>
      </c>
      <c r="F10" s="60" t="s">
        <v>311</v>
      </c>
      <c r="G10" s="26" t="s">
        <v>270</v>
      </c>
      <c r="H10" s="61"/>
      <c r="I10" s="61"/>
      <c r="J10" s="21"/>
      <c r="K10" s="24" t="s">
        <v>321</v>
      </c>
      <c r="L10" s="28" t="s">
        <v>324</v>
      </c>
    </row>
    <row r="11" spans="1:12" ht="87" x14ac:dyDescent="0.35">
      <c r="A11" s="23">
        <v>9</v>
      </c>
      <c r="B11" s="27" t="s">
        <v>274</v>
      </c>
      <c r="C11" s="21" t="s">
        <v>287</v>
      </c>
      <c r="D11" s="21" t="s">
        <v>294</v>
      </c>
      <c r="E11" s="26" t="s">
        <v>270</v>
      </c>
      <c r="F11" s="61"/>
      <c r="G11" s="21" t="s">
        <v>313</v>
      </c>
      <c r="H11" s="61"/>
      <c r="I11" s="61"/>
      <c r="J11" s="21"/>
      <c r="K11" s="19" t="s">
        <v>204</v>
      </c>
    </row>
    <row r="12" spans="1:12" ht="58" x14ac:dyDescent="0.35">
      <c r="A12" s="23">
        <v>10</v>
      </c>
      <c r="B12" s="27" t="s">
        <v>286</v>
      </c>
      <c r="C12" s="21" t="s">
        <v>288</v>
      </c>
      <c r="D12" s="21" t="s">
        <v>288</v>
      </c>
      <c r="E12" s="26" t="s">
        <v>270</v>
      </c>
      <c r="F12" s="62"/>
      <c r="G12" s="21" t="s">
        <v>314</v>
      </c>
      <c r="H12" s="61"/>
      <c r="I12" s="61"/>
      <c r="J12" s="21"/>
      <c r="K12" s="19" t="s">
        <v>204</v>
      </c>
    </row>
    <row r="13" spans="1:12" ht="58" x14ac:dyDescent="0.35">
      <c r="A13" s="23">
        <v>11</v>
      </c>
      <c r="B13" s="27" t="s">
        <v>275</v>
      </c>
      <c r="C13" s="21" t="s">
        <v>289</v>
      </c>
      <c r="D13" s="21" t="s">
        <v>289</v>
      </c>
      <c r="E13" s="21" t="s">
        <v>289</v>
      </c>
      <c r="F13" s="26" t="s">
        <v>270</v>
      </c>
      <c r="G13" s="21" t="s">
        <v>301</v>
      </c>
      <c r="H13" s="61"/>
      <c r="I13" s="61"/>
      <c r="J13" s="21"/>
      <c r="K13" s="24" t="s">
        <v>320</v>
      </c>
      <c r="L13" s="28" t="s">
        <v>325</v>
      </c>
    </row>
    <row r="14" spans="1:12" ht="43.5" x14ac:dyDescent="0.35">
      <c r="A14" s="23">
        <v>12</v>
      </c>
      <c r="B14" s="27" t="s">
        <v>278</v>
      </c>
      <c r="C14" s="21" t="s">
        <v>283</v>
      </c>
      <c r="D14" s="21" t="s">
        <v>283</v>
      </c>
      <c r="E14" s="21" t="s">
        <v>283</v>
      </c>
      <c r="F14" s="21" t="s">
        <v>283</v>
      </c>
      <c r="G14" s="21" t="s">
        <v>283</v>
      </c>
      <c r="H14" s="62"/>
      <c r="I14" s="62"/>
      <c r="J14" s="21"/>
      <c r="K14" s="21" t="s">
        <v>283</v>
      </c>
    </row>
    <row r="15" spans="1:12" ht="29" x14ac:dyDescent="0.35">
      <c r="F15" s="25" t="s">
        <v>304</v>
      </c>
    </row>
    <row r="16" spans="1:12" ht="29" x14ac:dyDescent="0.35">
      <c r="C16" s="25" t="s">
        <v>295</v>
      </c>
      <c r="D16" s="25" t="s">
        <v>296</v>
      </c>
      <c r="E16" s="25" t="s">
        <v>296</v>
      </c>
      <c r="F16" s="25" t="s">
        <v>295</v>
      </c>
    </row>
  </sheetData>
  <mergeCells count="7">
    <mergeCell ref="L1:L2"/>
    <mergeCell ref="C1:F1"/>
    <mergeCell ref="G1:J1"/>
    <mergeCell ref="F10:F12"/>
    <mergeCell ref="H3:H14"/>
    <mergeCell ref="I3:I14"/>
    <mergeCell ref="K1:K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DS kênh theo gói cước</vt:lpstr>
      <vt:lpstr>Mô tả gói cước</vt:lpstr>
      <vt:lpstr>Mã trừ cước</vt:lpstr>
      <vt:lpstr>So sánh chính sách xem trên OTT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2021-07-17T12:11:04Z</dcterms:modified>
</cp:coreProperties>
</file>